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973A25CF-6EDD-48AE-87A9-670196B44AEC}" xr6:coauthVersionLast="36" xr6:coauthVersionMax="36" xr10:uidLastSave="{00000000-0000-0000-0000-000000000000}"/>
  <bookViews>
    <workbookView xWindow="0" yWindow="0" windowWidth="28800" windowHeight="12225"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2" i="9"/>
  <c r="F341" i="9" s="1"/>
  <c r="M340" i="9"/>
  <c r="L340" i="9"/>
  <c r="F340" i="9"/>
  <c r="B340" i="9" s="1"/>
  <c r="E340" i="9"/>
  <c r="H339" i="9"/>
  <c r="G339" i="9"/>
  <c r="F339" i="9"/>
  <c r="F338" i="9"/>
  <c r="F337" i="9"/>
  <c r="F336" i="9"/>
  <c r="F335" i="9"/>
  <c r="H334" i="9"/>
  <c r="E334" i="9" s="1"/>
  <c r="B334" i="9" s="1"/>
  <c r="G334" i="9"/>
  <c r="F334" i="9"/>
  <c r="F333" i="9"/>
  <c r="H332" i="9"/>
  <c r="G332" i="9"/>
  <c r="E332" i="9" s="1"/>
  <c r="F332" i="9"/>
  <c r="H331" i="9"/>
  <c r="G331" i="9"/>
  <c r="E331" i="9" s="1"/>
  <c r="F331" i="9"/>
  <c r="B331" i="9"/>
  <c r="H330" i="9"/>
  <c r="G330" i="9"/>
  <c r="F330" i="9"/>
  <c r="E330" i="9"/>
  <c r="B330" i="9" s="1"/>
  <c r="H329" i="9"/>
  <c r="G329" i="9"/>
  <c r="F329" i="9"/>
  <c r="E329" i="9"/>
  <c r="H328" i="9"/>
  <c r="G328" i="9"/>
  <c r="E328" i="9" s="1"/>
  <c r="F328" i="9"/>
  <c r="H327" i="9"/>
  <c r="G327" i="9"/>
  <c r="E327" i="9" s="1"/>
  <c r="F327" i="9"/>
  <c r="B327" i="9"/>
  <c r="H326" i="9"/>
  <c r="G326" i="9"/>
  <c r="F326" i="9"/>
  <c r="E326" i="9"/>
  <c r="B326" i="9" s="1"/>
  <c r="H325" i="9"/>
  <c r="G325" i="9"/>
  <c r="F325" i="9"/>
  <c r="E325" i="9"/>
  <c r="H324" i="9"/>
  <c r="G324" i="9"/>
  <c r="E324" i="9" s="1"/>
  <c r="F324" i="9"/>
  <c r="H323" i="9"/>
  <c r="G323" i="9"/>
  <c r="E323" i="9" s="1"/>
  <c r="F323" i="9"/>
  <c r="B323" i="9"/>
  <c r="H322" i="9"/>
  <c r="G322" i="9"/>
  <c r="F322" i="9"/>
  <c r="E322" i="9"/>
  <c r="B322" i="9" s="1"/>
  <c r="H321" i="9"/>
  <c r="G321" i="9"/>
  <c r="F321" i="9"/>
  <c r="E321" i="9"/>
  <c r="H320" i="9"/>
  <c r="G320" i="9"/>
  <c r="E320" i="9" s="1"/>
  <c r="B320" i="9" s="1"/>
  <c r="F320" i="9"/>
  <c r="H319" i="9"/>
  <c r="G319" i="9"/>
  <c r="F319" i="9"/>
  <c r="H318" i="9"/>
  <c r="G318" i="9"/>
  <c r="F318" i="9"/>
  <c r="E318" i="9"/>
  <c r="B318" i="9" s="1"/>
  <c r="H317" i="9"/>
  <c r="G317" i="9"/>
  <c r="F317" i="9"/>
  <c r="E317" i="9"/>
  <c r="H316" i="9"/>
  <c r="G316" i="9"/>
  <c r="E316" i="9" s="1"/>
  <c r="F316" i="9"/>
  <c r="F315" i="9"/>
  <c r="F314" i="9"/>
  <c r="F313" i="9"/>
  <c r="H312" i="9"/>
  <c r="G312" i="9"/>
  <c r="E312" i="9" s="1"/>
  <c r="B312" i="9" s="1"/>
  <c r="F312" i="9"/>
  <c r="H311" i="9"/>
  <c r="G311" i="9"/>
  <c r="E311" i="9" s="1"/>
  <c r="B311" i="9" s="1"/>
  <c r="F311" i="9"/>
  <c r="H310" i="9"/>
  <c r="E310" i="9" s="1"/>
  <c r="B310" i="9" s="1"/>
  <c r="G310" i="9"/>
  <c r="F310" i="9"/>
  <c r="F309" i="9"/>
  <c r="F308" i="9"/>
  <c r="H307" i="9"/>
  <c r="G307" i="9"/>
  <c r="E307" i="9" s="1"/>
  <c r="B307" i="9" s="1"/>
  <c r="F307" i="9"/>
  <c r="F306" i="9"/>
  <c r="H305" i="9"/>
  <c r="G305" i="9"/>
  <c r="F305" i="9"/>
  <c r="E305" i="9"/>
  <c r="H304" i="9"/>
  <c r="G304" i="9"/>
  <c r="E304" i="9" s="1"/>
  <c r="B304" i="9" s="1"/>
  <c r="F304" i="9"/>
  <c r="H303" i="9"/>
  <c r="G303" i="9"/>
  <c r="E303" i="9" s="1"/>
  <c r="B303" i="9" s="1"/>
  <c r="F303" i="9"/>
  <c r="F302" i="9"/>
  <c r="F301" i="9"/>
  <c r="F300" i="9"/>
  <c r="F299" i="9"/>
  <c r="F297" i="9"/>
  <c r="L296" i="9"/>
  <c r="F296" i="9" s="1"/>
  <c r="H296" i="9"/>
  <c r="F295" i="9"/>
  <c r="I294" i="9"/>
  <c r="H294" i="9"/>
  <c r="E294" i="9" s="1"/>
  <c r="B294" i="9" s="1"/>
  <c r="F294" i="9"/>
  <c r="E293" i="9"/>
  <c r="M292" i="9"/>
  <c r="F292" i="9" s="1"/>
  <c r="B292" i="9" s="1"/>
  <c r="L292" i="9"/>
  <c r="E292" i="9"/>
  <c r="M291" i="9"/>
  <c r="L291" i="9"/>
  <c r="F291" i="9"/>
  <c r="E291" i="9"/>
  <c r="B291" i="9" s="1"/>
  <c r="M290" i="9"/>
  <c r="L290" i="9"/>
  <c r="F290" i="9" s="1"/>
  <c r="B290" i="9" s="1"/>
  <c r="E290" i="9"/>
  <c r="M289" i="9"/>
  <c r="L289" i="9"/>
  <c r="E289" i="9"/>
  <c r="M288" i="9"/>
  <c r="F288" i="9" s="1"/>
  <c r="B288" i="9" s="1"/>
  <c r="L288" i="9"/>
  <c r="E288" i="9"/>
  <c r="M287" i="9"/>
  <c r="L287" i="9"/>
  <c r="F287" i="9"/>
  <c r="E287" i="9"/>
  <c r="B287" i="9" s="1"/>
  <c r="M286" i="9"/>
  <c r="L286" i="9"/>
  <c r="F286" i="9" s="1"/>
  <c r="B286" i="9" s="1"/>
  <c r="E286" i="9"/>
  <c r="M285" i="9"/>
  <c r="L285" i="9"/>
  <c r="E285" i="9"/>
  <c r="M284" i="9"/>
  <c r="F284" i="9" s="1"/>
  <c r="L284" i="9"/>
  <c r="E284" i="9"/>
  <c r="B284" i="9"/>
  <c r="M283" i="9"/>
  <c r="L283" i="9"/>
  <c r="F283" i="9"/>
  <c r="E283" i="9"/>
  <c r="B283" i="9" s="1"/>
  <c r="M282" i="9"/>
  <c r="L282" i="9"/>
  <c r="F282" i="9" s="1"/>
  <c r="B282" i="9" s="1"/>
  <c r="E282" i="9"/>
  <c r="M281" i="9"/>
  <c r="L281" i="9"/>
  <c r="E281" i="9"/>
  <c r="M280" i="9"/>
  <c r="L280" i="9"/>
  <c r="E280" i="9"/>
  <c r="M279" i="9"/>
  <c r="L279" i="9"/>
  <c r="F279" i="9"/>
  <c r="E279" i="9"/>
  <c r="B279" i="9" s="1"/>
  <c r="M278" i="9"/>
  <c r="L278" i="9"/>
  <c r="F278" i="9" s="1"/>
  <c r="B278" i="9" s="1"/>
  <c r="E278" i="9"/>
  <c r="M277" i="9"/>
  <c r="L277" i="9"/>
  <c r="E277" i="9"/>
  <c r="M276" i="9"/>
  <c r="L276" i="9"/>
  <c r="E276" i="9"/>
  <c r="M275" i="9"/>
  <c r="L275" i="9"/>
  <c r="F275" i="9"/>
  <c r="E275" i="9"/>
  <c r="B275" i="9" s="1"/>
  <c r="M274" i="9"/>
  <c r="L274" i="9"/>
  <c r="F274" i="9" s="1"/>
  <c r="B274" i="9" s="1"/>
  <c r="E274" i="9"/>
  <c r="M273" i="9"/>
  <c r="L273" i="9"/>
  <c r="E273" i="9"/>
  <c r="M272" i="9"/>
  <c r="L272" i="9"/>
  <c r="E272" i="9"/>
  <c r="M271" i="9"/>
  <c r="L271" i="9"/>
  <c r="F271" i="9"/>
  <c r="E271" i="9"/>
  <c r="B271" i="9" s="1"/>
  <c r="M270" i="9"/>
  <c r="L270" i="9"/>
  <c r="F270" i="9" s="1"/>
  <c r="E270" i="9"/>
  <c r="B270" i="9" s="1"/>
  <c r="M269" i="9"/>
  <c r="L269" i="9"/>
  <c r="E269" i="9"/>
  <c r="M268" i="9"/>
  <c r="L268" i="9"/>
  <c r="E268" i="9"/>
  <c r="M267" i="9"/>
  <c r="L267" i="9"/>
  <c r="F267" i="9"/>
  <c r="E267" i="9"/>
  <c r="B267" i="9" s="1"/>
  <c r="M266" i="9"/>
  <c r="L266" i="9"/>
  <c r="F266" i="9" s="1"/>
  <c r="E266" i="9"/>
  <c r="B266" i="9" s="1"/>
  <c r="M265" i="9"/>
  <c r="L265" i="9"/>
  <c r="E265" i="9"/>
  <c r="M264" i="9"/>
  <c r="L264" i="9"/>
  <c r="E264" i="9"/>
  <c r="M263" i="9"/>
  <c r="L263" i="9"/>
  <c r="F263" i="9"/>
  <c r="E263" i="9"/>
  <c r="B263" i="9" s="1"/>
  <c r="M262" i="9"/>
  <c r="L262" i="9"/>
  <c r="F262" i="9" s="1"/>
  <c r="B262" i="9" s="1"/>
  <c r="E262" i="9"/>
  <c r="M261" i="9"/>
  <c r="L261" i="9"/>
  <c r="E261" i="9"/>
  <c r="M260" i="9"/>
  <c r="F260" i="9" s="1"/>
  <c r="B260" i="9" s="1"/>
  <c r="L260" i="9"/>
  <c r="E260" i="9"/>
  <c r="M259" i="9"/>
  <c r="L259" i="9"/>
  <c r="F259" i="9"/>
  <c r="E259" i="9"/>
  <c r="B259" i="9" s="1"/>
  <c r="M258" i="9"/>
  <c r="L258" i="9"/>
  <c r="F258" i="9" s="1"/>
  <c r="B258" i="9" s="1"/>
  <c r="E258" i="9"/>
  <c r="M257" i="9"/>
  <c r="L257" i="9"/>
  <c r="E257" i="9"/>
  <c r="M256" i="9"/>
  <c r="L256" i="9"/>
  <c r="E256" i="9"/>
  <c r="M255" i="9"/>
  <c r="L255" i="9"/>
  <c r="F255" i="9"/>
  <c r="E255" i="9"/>
  <c r="B255" i="9" s="1"/>
  <c r="M254" i="9"/>
  <c r="L254" i="9"/>
  <c r="F254" i="9" s="1"/>
  <c r="B254" i="9" s="1"/>
  <c r="E254" i="9"/>
  <c r="M253" i="9"/>
  <c r="L253" i="9"/>
  <c r="E253" i="9"/>
  <c r="M252" i="9"/>
  <c r="L252" i="9"/>
  <c r="E252" i="9"/>
  <c r="M251" i="9"/>
  <c r="L251" i="9"/>
  <c r="F251" i="9"/>
  <c r="E251" i="9"/>
  <c r="B251" i="9" s="1"/>
  <c r="M250" i="9"/>
  <c r="L250" i="9"/>
  <c r="F250" i="9" s="1"/>
  <c r="B250" i="9" s="1"/>
  <c r="E250" i="9"/>
  <c r="M249" i="9"/>
  <c r="L249" i="9"/>
  <c r="E249" i="9"/>
  <c r="M248" i="9"/>
  <c r="L248" i="9"/>
  <c r="E248" i="9"/>
  <c r="M247" i="9"/>
  <c r="L247" i="9"/>
  <c r="F247" i="9"/>
  <c r="E247" i="9"/>
  <c r="B247" i="9" s="1"/>
  <c r="M246" i="9"/>
  <c r="L246" i="9"/>
  <c r="F246" i="9" s="1"/>
  <c r="B246" i="9" s="1"/>
  <c r="E246" i="9"/>
  <c r="M245" i="9"/>
  <c r="L245" i="9"/>
  <c r="E245" i="9"/>
  <c r="M244" i="9"/>
  <c r="L244" i="9"/>
  <c r="E244" i="9"/>
  <c r="M243" i="9"/>
  <c r="L243" i="9"/>
  <c r="F243" i="9"/>
  <c r="E243" i="9"/>
  <c r="B243" i="9" s="1"/>
  <c r="M242" i="9"/>
  <c r="L242" i="9"/>
  <c r="F242" i="9" s="1"/>
  <c r="E242" i="9"/>
  <c r="M241" i="9"/>
  <c r="L241" i="9"/>
  <c r="E241" i="9"/>
  <c r="M240" i="9"/>
  <c r="F240" i="9" s="1"/>
  <c r="B240" i="9" s="1"/>
  <c r="L240" i="9"/>
  <c r="E240" i="9"/>
  <c r="M239" i="9"/>
  <c r="L239" i="9"/>
  <c r="F239" i="9"/>
  <c r="E239" i="9"/>
  <c r="B239" i="9" s="1"/>
  <c r="M238" i="9"/>
  <c r="L238" i="9"/>
  <c r="F238" i="9" s="1"/>
  <c r="B238" i="9" s="1"/>
  <c r="E238" i="9"/>
  <c r="M237" i="9"/>
  <c r="L237" i="9"/>
  <c r="E237" i="9"/>
  <c r="M236" i="9"/>
  <c r="L236" i="9"/>
  <c r="E236" i="9"/>
  <c r="M235" i="9"/>
  <c r="L235" i="9"/>
  <c r="F235" i="9"/>
  <c r="E235" i="9"/>
  <c r="B235" i="9" s="1"/>
  <c r="M234" i="9"/>
  <c r="L234" i="9"/>
  <c r="F234" i="9" s="1"/>
  <c r="B234" i="9" s="1"/>
  <c r="E234" i="9"/>
  <c r="M233" i="9"/>
  <c r="L233" i="9"/>
  <c r="E233" i="9"/>
  <c r="M232" i="9"/>
  <c r="L232" i="9"/>
  <c r="E232" i="9"/>
  <c r="M231" i="9"/>
  <c r="L231" i="9"/>
  <c r="F231" i="9"/>
  <c r="E231" i="9"/>
  <c r="B231" i="9" s="1"/>
  <c r="M230" i="9"/>
  <c r="L230" i="9"/>
  <c r="F230" i="9" s="1"/>
  <c r="E230" i="9"/>
  <c r="B230" i="9" s="1"/>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G172" i="9"/>
  <c r="F172" i="9"/>
  <c r="H171" i="9"/>
  <c r="G171" i="9"/>
  <c r="F171" i="9"/>
  <c r="E171" i="9"/>
  <c r="B171" i="9" s="1"/>
  <c r="H170" i="9"/>
  <c r="G170" i="9"/>
  <c r="F170" i="9"/>
  <c r="E170" i="9"/>
  <c r="H169" i="9"/>
  <c r="G169" i="9"/>
  <c r="E169" i="9" s="1"/>
  <c r="F169" i="9"/>
  <c r="H168" i="9"/>
  <c r="G168" i="9"/>
  <c r="F168" i="9"/>
  <c r="H167" i="9"/>
  <c r="G167" i="9"/>
  <c r="F167" i="9"/>
  <c r="E167" i="9"/>
  <c r="B167" i="9" s="1"/>
  <c r="H166" i="9"/>
  <c r="G166" i="9"/>
  <c r="F166" i="9"/>
  <c r="E166" i="9"/>
  <c r="H165" i="9"/>
  <c r="G165" i="9"/>
  <c r="E165" i="9" s="1"/>
  <c r="B165" i="9" s="1"/>
  <c r="F165" i="9"/>
  <c r="H164" i="9"/>
  <c r="G164" i="9"/>
  <c r="F164" i="9"/>
  <c r="H163" i="9"/>
  <c r="G163" i="9"/>
  <c r="F163" i="9"/>
  <c r="E163" i="9"/>
  <c r="B163" i="9" s="1"/>
  <c r="H162" i="9"/>
  <c r="G162" i="9"/>
  <c r="F162" i="9"/>
  <c r="E162" i="9"/>
  <c r="H161" i="9"/>
  <c r="G161" i="9"/>
  <c r="E161" i="9" s="1"/>
  <c r="F161" i="9"/>
  <c r="H160" i="9"/>
  <c r="G160" i="9"/>
  <c r="F160" i="9"/>
  <c r="H159" i="9"/>
  <c r="G159" i="9"/>
  <c r="F159" i="9"/>
  <c r="E159" i="9"/>
  <c r="B159" i="9" s="1"/>
  <c r="H158" i="9"/>
  <c r="G158" i="9"/>
  <c r="F158" i="9"/>
  <c r="E158" i="9"/>
  <c r="H157" i="9"/>
  <c r="G157" i="9"/>
  <c r="E157" i="9" s="1"/>
  <c r="F157" i="9"/>
  <c r="F156" i="9"/>
  <c r="H155" i="9"/>
  <c r="G155" i="9"/>
  <c r="F155" i="9"/>
  <c r="E155" i="9"/>
  <c r="B155" i="9" s="1"/>
  <c r="H154" i="9"/>
  <c r="G154" i="9"/>
  <c r="F154" i="9"/>
  <c r="E154" i="9"/>
  <c r="H153" i="9"/>
  <c r="G153" i="9"/>
  <c r="E153" i="9" s="1"/>
  <c r="B153" i="9" s="1"/>
  <c r="F153" i="9"/>
  <c r="H152" i="9"/>
  <c r="G152" i="9"/>
  <c r="E152" i="9" s="1"/>
  <c r="B152" i="9" s="1"/>
  <c r="F152" i="9"/>
  <c r="H151" i="9"/>
  <c r="G151" i="9"/>
  <c r="F151" i="9"/>
  <c r="E151" i="9"/>
  <c r="B151" i="9" s="1"/>
  <c r="H150" i="9"/>
  <c r="G150" i="9"/>
  <c r="F150" i="9"/>
  <c r="E150" i="9"/>
  <c r="H149" i="9"/>
  <c r="G149" i="9"/>
  <c r="E149" i="9" s="1"/>
  <c r="B149" i="9" s="1"/>
  <c r="F149" i="9"/>
  <c r="H148" i="9"/>
  <c r="G148" i="9"/>
  <c r="E148" i="9" s="1"/>
  <c r="B148" i="9" s="1"/>
  <c r="F148" i="9"/>
  <c r="H147" i="9"/>
  <c r="G147" i="9"/>
  <c r="F147" i="9"/>
  <c r="E147" i="9"/>
  <c r="B147" i="9" s="1"/>
  <c r="H146" i="9"/>
  <c r="G146" i="9"/>
  <c r="F146" i="9"/>
  <c r="E146" i="9"/>
  <c r="H145" i="9"/>
  <c r="G145" i="9"/>
  <c r="E145" i="9" s="1"/>
  <c r="B145" i="9" s="1"/>
  <c r="F145" i="9"/>
  <c r="H144" i="9"/>
  <c r="G144" i="9"/>
  <c r="E144" i="9" s="1"/>
  <c r="B144" i="9" s="1"/>
  <c r="F144" i="9"/>
  <c r="H143" i="9"/>
  <c r="G143" i="9"/>
  <c r="F143" i="9"/>
  <c r="E143" i="9"/>
  <c r="B143" i="9" s="1"/>
  <c r="H142" i="9"/>
  <c r="G142" i="9"/>
  <c r="F142" i="9"/>
  <c r="E142" i="9"/>
  <c r="H141" i="9"/>
  <c r="G141" i="9"/>
  <c r="E141" i="9" s="1"/>
  <c r="B141" i="9" s="1"/>
  <c r="F141" i="9"/>
  <c r="H140" i="9"/>
  <c r="G140" i="9"/>
  <c r="E140" i="9" s="1"/>
  <c r="B140" i="9" s="1"/>
  <c r="F140" i="9"/>
  <c r="H139" i="9"/>
  <c r="G139" i="9"/>
  <c r="F139" i="9"/>
  <c r="E139" i="9"/>
  <c r="B139" i="9" s="1"/>
  <c r="H138" i="9"/>
  <c r="G138" i="9"/>
  <c r="F138" i="9"/>
  <c r="E138" i="9"/>
  <c r="H137" i="9"/>
  <c r="G137" i="9"/>
  <c r="E137" i="9" s="1"/>
  <c r="B137" i="9" s="1"/>
  <c r="F137" i="9"/>
  <c r="H136" i="9"/>
  <c r="G136" i="9"/>
  <c r="E136" i="9" s="1"/>
  <c r="B136" i="9" s="1"/>
  <c r="F136" i="9"/>
  <c r="H135" i="9"/>
  <c r="G135" i="9"/>
  <c r="F135" i="9"/>
  <c r="E135" i="9"/>
  <c r="B135" i="9" s="1"/>
  <c r="H134" i="9"/>
  <c r="G134" i="9"/>
  <c r="F134" i="9"/>
  <c r="E134" i="9"/>
  <c r="H133" i="9"/>
  <c r="G133" i="9"/>
  <c r="E133" i="9" s="1"/>
  <c r="B133" i="9" s="1"/>
  <c r="F133" i="9"/>
  <c r="H132" i="9"/>
  <c r="G132" i="9"/>
  <c r="E132" i="9" s="1"/>
  <c r="B132" i="9" s="1"/>
  <c r="F132" i="9"/>
  <c r="H131" i="9"/>
  <c r="G131" i="9"/>
  <c r="F131" i="9"/>
  <c r="E131" i="9"/>
  <c r="B131" i="9" s="1"/>
  <c r="H130" i="9"/>
  <c r="G130" i="9"/>
  <c r="F130" i="9"/>
  <c r="E130" i="9"/>
  <c r="H129" i="9"/>
  <c r="G129" i="9"/>
  <c r="E129" i="9" s="1"/>
  <c r="B129" i="9" s="1"/>
  <c r="F129" i="9"/>
  <c r="H128" i="9"/>
  <c r="G128" i="9"/>
  <c r="E128" i="9" s="1"/>
  <c r="B128" i="9" s="1"/>
  <c r="F128" i="9"/>
  <c r="H127" i="9"/>
  <c r="G127" i="9"/>
  <c r="F127" i="9"/>
  <c r="E127" i="9"/>
  <c r="B127" i="9" s="1"/>
  <c r="H126" i="9"/>
  <c r="G126" i="9"/>
  <c r="F126" i="9"/>
  <c r="E126" i="9"/>
  <c r="H125" i="9"/>
  <c r="G125" i="9"/>
  <c r="E125" i="9" s="1"/>
  <c r="B125" i="9" s="1"/>
  <c r="F125" i="9"/>
  <c r="H124" i="9"/>
  <c r="G124" i="9"/>
  <c r="E124" i="9" s="1"/>
  <c r="B124" i="9" s="1"/>
  <c r="F124" i="9"/>
  <c r="H123" i="9"/>
  <c r="G123" i="9"/>
  <c r="F123" i="9"/>
  <c r="E123" i="9"/>
  <c r="B123" i="9" s="1"/>
  <c r="H122" i="9"/>
  <c r="G122" i="9"/>
  <c r="F122" i="9"/>
  <c r="E122" i="9"/>
  <c r="H121" i="9"/>
  <c r="G121" i="9"/>
  <c r="E121" i="9" s="1"/>
  <c r="B121" i="9" s="1"/>
  <c r="F121" i="9"/>
  <c r="H120" i="9"/>
  <c r="G120" i="9"/>
  <c r="E120" i="9" s="1"/>
  <c r="B120" i="9" s="1"/>
  <c r="F120" i="9"/>
  <c r="H119" i="9"/>
  <c r="G119" i="9"/>
  <c r="F119" i="9"/>
  <c r="E119" i="9"/>
  <c r="B119" i="9" s="1"/>
  <c r="H118" i="9"/>
  <c r="G118" i="9"/>
  <c r="F118" i="9"/>
  <c r="E118" i="9"/>
  <c r="H117" i="9"/>
  <c r="G117" i="9"/>
  <c r="E117" i="9" s="1"/>
  <c r="B117" i="9" s="1"/>
  <c r="F117" i="9"/>
  <c r="H116" i="9"/>
  <c r="G116" i="9"/>
  <c r="E116" i="9" s="1"/>
  <c r="B116" i="9" s="1"/>
  <c r="F116" i="9"/>
  <c r="H115" i="9"/>
  <c r="G115" i="9"/>
  <c r="F115" i="9"/>
  <c r="E115" i="9"/>
  <c r="B115" i="9" s="1"/>
  <c r="H114" i="9"/>
  <c r="G114" i="9"/>
  <c r="F114" i="9"/>
  <c r="E114" i="9"/>
  <c r="H113" i="9"/>
  <c r="G113" i="9"/>
  <c r="E113" i="9" s="1"/>
  <c r="B113" i="9" s="1"/>
  <c r="F113" i="9"/>
  <c r="H112" i="9"/>
  <c r="G112" i="9"/>
  <c r="E112" i="9" s="1"/>
  <c r="B112" i="9" s="1"/>
  <c r="F112" i="9"/>
  <c r="H111" i="9"/>
  <c r="G111" i="9"/>
  <c r="F111" i="9"/>
  <c r="E111" i="9"/>
  <c r="B111" i="9" s="1"/>
  <c r="H110" i="9"/>
  <c r="G110" i="9"/>
  <c r="F110" i="9"/>
  <c r="E110" i="9"/>
  <c r="H109" i="9"/>
  <c r="G109" i="9"/>
  <c r="E109" i="9" s="1"/>
  <c r="B109" i="9" s="1"/>
  <c r="F109" i="9"/>
  <c r="H108" i="9"/>
  <c r="G108" i="9"/>
  <c r="E108" i="9" s="1"/>
  <c r="B108" i="9" s="1"/>
  <c r="F108" i="9"/>
  <c r="H107" i="9"/>
  <c r="G107" i="9"/>
  <c r="F107" i="9"/>
  <c r="E107" i="9"/>
  <c r="B107" i="9" s="1"/>
  <c r="H106" i="9"/>
  <c r="G106" i="9"/>
  <c r="F106" i="9"/>
  <c r="E106" i="9"/>
  <c r="H105" i="9"/>
  <c r="G105" i="9"/>
  <c r="E105" i="9" s="1"/>
  <c r="B105" i="9" s="1"/>
  <c r="F105" i="9"/>
  <c r="H104" i="9"/>
  <c r="G104" i="9"/>
  <c r="E104" i="9" s="1"/>
  <c r="B104" i="9" s="1"/>
  <c r="F104" i="9"/>
  <c r="H103" i="9"/>
  <c r="G103" i="9"/>
  <c r="F103" i="9"/>
  <c r="E103" i="9"/>
  <c r="B103" i="9" s="1"/>
  <c r="H102" i="9"/>
  <c r="G102" i="9"/>
  <c r="E102" i="9" s="1"/>
  <c r="B102" i="9" s="1"/>
  <c r="F102" i="9"/>
  <c r="H101" i="9"/>
  <c r="E101" i="9" s="1"/>
  <c r="B101" i="9" s="1"/>
  <c r="G101" i="9"/>
  <c r="F101" i="9"/>
  <c r="H100" i="9"/>
  <c r="G100" i="9"/>
  <c r="F100" i="9"/>
  <c r="E100" i="9"/>
  <c r="B100" i="9" s="1"/>
  <c r="H99" i="9"/>
  <c r="G99" i="9"/>
  <c r="E99" i="9" s="1"/>
  <c r="F99" i="9"/>
  <c r="H98" i="9"/>
  <c r="G98" i="9"/>
  <c r="E98" i="9" s="1"/>
  <c r="B98" i="9" s="1"/>
  <c r="F98" i="9"/>
  <c r="H97" i="9"/>
  <c r="E97" i="9" s="1"/>
  <c r="B97" i="9" s="1"/>
  <c r="G97" i="9"/>
  <c r="F97" i="9"/>
  <c r="H96" i="9"/>
  <c r="G96" i="9"/>
  <c r="F96" i="9"/>
  <c r="E96" i="9"/>
  <c r="B96" i="9" s="1"/>
  <c r="H95" i="9"/>
  <c r="G95" i="9"/>
  <c r="E95" i="9" s="1"/>
  <c r="F95" i="9"/>
  <c r="H94" i="9"/>
  <c r="G94" i="9"/>
  <c r="E94" i="9" s="1"/>
  <c r="B94" i="9" s="1"/>
  <c r="F94" i="9"/>
  <c r="H93" i="9"/>
  <c r="E93" i="9" s="1"/>
  <c r="B93" i="9" s="1"/>
  <c r="G93" i="9"/>
  <c r="F93" i="9"/>
  <c r="H92" i="9"/>
  <c r="G92" i="9"/>
  <c r="F92" i="9"/>
  <c r="E92" i="9"/>
  <c r="B92" i="9" s="1"/>
  <c r="H91" i="9"/>
  <c r="G91" i="9"/>
  <c r="E91" i="9" s="1"/>
  <c r="F91" i="9"/>
  <c r="H90" i="9"/>
  <c r="G90" i="9"/>
  <c r="E90" i="9" s="1"/>
  <c r="B90" i="9" s="1"/>
  <c r="F90" i="9"/>
  <c r="H89" i="9"/>
  <c r="E89" i="9" s="1"/>
  <c r="B89" i="9" s="1"/>
  <c r="G89" i="9"/>
  <c r="F89" i="9"/>
  <c r="H88" i="9"/>
  <c r="G88" i="9"/>
  <c r="F88" i="9"/>
  <c r="E88" i="9"/>
  <c r="B88" i="9" s="1"/>
  <c r="H87" i="9"/>
  <c r="G87" i="9"/>
  <c r="E87" i="9" s="1"/>
  <c r="F87" i="9"/>
  <c r="H86" i="9"/>
  <c r="G86" i="9"/>
  <c r="E86" i="9" s="1"/>
  <c r="B86" i="9" s="1"/>
  <c r="F86" i="9"/>
  <c r="H85" i="9"/>
  <c r="E85" i="9" s="1"/>
  <c r="B85" i="9" s="1"/>
  <c r="G85" i="9"/>
  <c r="F85" i="9"/>
  <c r="H84" i="9"/>
  <c r="G84" i="9"/>
  <c r="F84" i="9"/>
  <c r="E84" i="9"/>
  <c r="B84" i="9" s="1"/>
  <c r="H83" i="9"/>
  <c r="G83" i="9"/>
  <c r="E83" i="9" s="1"/>
  <c r="F83" i="9"/>
  <c r="H82" i="9"/>
  <c r="G82" i="9"/>
  <c r="E82" i="9" s="1"/>
  <c r="B82" i="9" s="1"/>
  <c r="F82" i="9"/>
  <c r="H81" i="9"/>
  <c r="E81" i="9" s="1"/>
  <c r="B81" i="9" s="1"/>
  <c r="G81" i="9"/>
  <c r="F81" i="9"/>
  <c r="H80" i="9"/>
  <c r="G80" i="9"/>
  <c r="F80" i="9"/>
  <c r="E80" i="9"/>
  <c r="B80" i="9" s="1"/>
  <c r="H79" i="9"/>
  <c r="G79" i="9"/>
  <c r="E79" i="9" s="1"/>
  <c r="F79" i="9"/>
  <c r="H78" i="9"/>
  <c r="G78" i="9"/>
  <c r="E78" i="9" s="1"/>
  <c r="B78" i="9" s="1"/>
  <c r="F78" i="9"/>
  <c r="H77" i="9"/>
  <c r="E77" i="9" s="1"/>
  <c r="B77" i="9" s="1"/>
  <c r="G77" i="9"/>
  <c r="F77" i="9"/>
  <c r="H76" i="9"/>
  <c r="G76" i="9"/>
  <c r="F76" i="9"/>
  <c r="E76" i="9"/>
  <c r="B76" i="9" s="1"/>
  <c r="H75" i="9"/>
  <c r="G75" i="9"/>
  <c r="E75" i="9" s="1"/>
  <c r="F75" i="9"/>
  <c r="H74" i="9"/>
  <c r="G74" i="9"/>
  <c r="E74" i="9" s="1"/>
  <c r="B74" i="9" s="1"/>
  <c r="F74" i="9"/>
  <c r="H73" i="9"/>
  <c r="E73" i="9" s="1"/>
  <c r="B73" i="9" s="1"/>
  <c r="G73" i="9"/>
  <c r="F73" i="9"/>
  <c r="H72" i="9"/>
  <c r="G72" i="9"/>
  <c r="F72" i="9"/>
  <c r="E72" i="9"/>
  <c r="B72" i="9" s="1"/>
  <c r="H71" i="9"/>
  <c r="G71" i="9"/>
  <c r="E71" i="9" s="1"/>
  <c r="F71" i="9"/>
  <c r="H70" i="9"/>
  <c r="G70" i="9"/>
  <c r="E70" i="9" s="1"/>
  <c r="B70" i="9" s="1"/>
  <c r="F70" i="9"/>
  <c r="H69" i="9"/>
  <c r="E69" i="9" s="1"/>
  <c r="B69" i="9" s="1"/>
  <c r="G69" i="9"/>
  <c r="F69" i="9"/>
  <c r="H68" i="9"/>
  <c r="G68" i="9"/>
  <c r="F68" i="9"/>
  <c r="E68" i="9"/>
  <c r="B68" i="9" s="1"/>
  <c r="H67" i="9"/>
  <c r="G67" i="9"/>
  <c r="E67" i="9" s="1"/>
  <c r="F67" i="9"/>
  <c r="H66" i="9"/>
  <c r="G66" i="9"/>
  <c r="E66" i="9" s="1"/>
  <c r="B66" i="9" s="1"/>
  <c r="F66" i="9"/>
  <c r="H65" i="9"/>
  <c r="E65" i="9" s="1"/>
  <c r="B65" i="9" s="1"/>
  <c r="G65" i="9"/>
  <c r="F65" i="9"/>
  <c r="H64" i="9"/>
  <c r="G64" i="9"/>
  <c r="F64" i="9"/>
  <c r="E64" i="9"/>
  <c r="B64" i="9" s="1"/>
  <c r="H63" i="9"/>
  <c r="G63" i="9"/>
  <c r="E63" i="9" s="1"/>
  <c r="F63" i="9"/>
  <c r="H62" i="9"/>
  <c r="G62" i="9"/>
  <c r="E62" i="9" s="1"/>
  <c r="B62" i="9" s="1"/>
  <c r="F62" i="9"/>
  <c r="H61" i="9"/>
  <c r="E61" i="9" s="1"/>
  <c r="B61" i="9" s="1"/>
  <c r="G61" i="9"/>
  <c r="F61" i="9"/>
  <c r="H60" i="9"/>
  <c r="G60" i="9"/>
  <c r="F60" i="9"/>
  <c r="E60" i="9"/>
  <c r="B60" i="9" s="1"/>
  <c r="H59" i="9"/>
  <c r="G59" i="9"/>
  <c r="E59" i="9" s="1"/>
  <c r="F59" i="9"/>
  <c r="H58" i="9"/>
  <c r="G58" i="9"/>
  <c r="E58" i="9" s="1"/>
  <c r="B58" i="9" s="1"/>
  <c r="F58" i="9"/>
  <c r="H57" i="9"/>
  <c r="E57" i="9" s="1"/>
  <c r="B57" i="9" s="1"/>
  <c r="G57" i="9"/>
  <c r="F57" i="9"/>
  <c r="H56" i="9"/>
  <c r="G56" i="9"/>
  <c r="F56" i="9"/>
  <c r="E56" i="9"/>
  <c r="B56" i="9" s="1"/>
  <c r="H55" i="9"/>
  <c r="G55" i="9"/>
  <c r="E55" i="9" s="1"/>
  <c r="F55" i="9"/>
  <c r="H54" i="9"/>
  <c r="G54" i="9"/>
  <c r="E54" i="9" s="1"/>
  <c r="B54" i="9" s="1"/>
  <c r="F54" i="9"/>
  <c r="H53" i="9"/>
  <c r="E53" i="9" s="1"/>
  <c r="B53" i="9" s="1"/>
  <c r="G53" i="9"/>
  <c r="F53" i="9"/>
  <c r="H52" i="9"/>
  <c r="G52" i="9"/>
  <c r="F52" i="9"/>
  <c r="E52" i="9"/>
  <c r="B52" i="9" s="1"/>
  <c r="H51" i="9"/>
  <c r="G51" i="9"/>
  <c r="E51" i="9" s="1"/>
  <c r="F51" i="9"/>
  <c r="H50" i="9"/>
  <c r="G50" i="9"/>
  <c r="E50" i="9" s="1"/>
  <c r="B50" i="9" s="1"/>
  <c r="F50" i="9"/>
  <c r="H49" i="9"/>
  <c r="G49" i="9"/>
  <c r="F49" i="9"/>
  <c r="H48" i="9"/>
  <c r="E48" i="9" s="1"/>
  <c r="B48" i="9" s="1"/>
  <c r="G48" i="9"/>
  <c r="F48" i="9"/>
  <c r="H47" i="9"/>
  <c r="G47" i="9"/>
  <c r="F47" i="9"/>
  <c r="E47" i="9"/>
  <c r="B47" i="9" s="1"/>
  <c r="H46" i="9"/>
  <c r="G46" i="9"/>
  <c r="E46" i="9" s="1"/>
  <c r="F46" i="9"/>
  <c r="B46" i="9"/>
  <c r="H45" i="9"/>
  <c r="G45" i="9"/>
  <c r="F45" i="9"/>
  <c r="E45" i="9"/>
  <c r="B45" i="9" s="1"/>
  <c r="H44" i="9"/>
  <c r="E44" i="9" s="1"/>
  <c r="G44" i="9"/>
  <c r="F44" i="9"/>
  <c r="H43" i="9"/>
  <c r="G43" i="9"/>
  <c r="E43" i="9" s="1"/>
  <c r="B43" i="9" s="1"/>
  <c r="F43" i="9"/>
  <c r="H42" i="9"/>
  <c r="G42" i="9"/>
  <c r="E42" i="9" s="1"/>
  <c r="B42" i="9" s="1"/>
  <c r="F42" i="9"/>
  <c r="H41" i="9"/>
  <c r="G41" i="9"/>
  <c r="E41" i="9" s="1"/>
  <c r="B41" i="9" s="1"/>
  <c r="F41" i="9"/>
  <c r="H40" i="9"/>
  <c r="E40" i="9" s="1"/>
  <c r="B40" i="9" s="1"/>
  <c r="G40" i="9"/>
  <c r="F40" i="9"/>
  <c r="H39" i="9"/>
  <c r="G39" i="9"/>
  <c r="F39" i="9"/>
  <c r="E39" i="9"/>
  <c r="B39" i="9" s="1"/>
  <c r="H38" i="9"/>
  <c r="G38" i="9"/>
  <c r="E38" i="9" s="1"/>
  <c r="B38" i="9" s="1"/>
  <c r="F38" i="9"/>
  <c r="H37" i="9"/>
  <c r="G37" i="9"/>
  <c r="E37" i="9" s="1"/>
  <c r="B37" i="9" s="1"/>
  <c r="F37" i="9"/>
  <c r="H36" i="9"/>
  <c r="E36" i="9" s="1"/>
  <c r="B36" i="9" s="1"/>
  <c r="G36" i="9"/>
  <c r="F36" i="9"/>
  <c r="H35" i="9"/>
  <c r="G35" i="9"/>
  <c r="F35" i="9"/>
  <c r="E35" i="9"/>
  <c r="B35" i="9" s="1"/>
  <c r="H34" i="9"/>
  <c r="G34" i="9"/>
  <c r="E34" i="9" s="1"/>
  <c r="B34" i="9" s="1"/>
  <c r="F34" i="9"/>
  <c r="H33" i="9"/>
  <c r="G33" i="9"/>
  <c r="E33" i="9" s="1"/>
  <c r="B33" i="9" s="1"/>
  <c r="F33" i="9"/>
  <c r="H32" i="9"/>
  <c r="E32" i="9" s="1"/>
  <c r="B32" i="9" s="1"/>
  <c r="G32" i="9"/>
  <c r="F32" i="9"/>
  <c r="H31" i="9"/>
  <c r="G31" i="9"/>
  <c r="F31" i="9"/>
  <c r="E31" i="9"/>
  <c r="B31" i="9" s="1"/>
  <c r="H30" i="9"/>
  <c r="G30" i="9"/>
  <c r="E30" i="9" s="1"/>
  <c r="B30" i="9" s="1"/>
  <c r="F30" i="9"/>
  <c r="H29" i="9"/>
  <c r="G29" i="9"/>
  <c r="E29" i="9" s="1"/>
  <c r="B29" i="9" s="1"/>
  <c r="F29" i="9"/>
  <c r="H28" i="9"/>
  <c r="E28" i="9" s="1"/>
  <c r="B28" i="9" s="1"/>
  <c r="G28" i="9"/>
  <c r="F28" i="9"/>
  <c r="H27" i="9"/>
  <c r="G27" i="9"/>
  <c r="F27" i="9"/>
  <c r="E27" i="9"/>
  <c r="B27" i="9" s="1"/>
  <c r="H26" i="9"/>
  <c r="G26" i="9"/>
  <c r="F26" i="9"/>
  <c r="H25" i="9"/>
  <c r="G25" i="9"/>
  <c r="E25" i="9" s="1"/>
  <c r="B25" i="9" s="1"/>
  <c r="F25" i="9"/>
  <c r="F24" i="9"/>
  <c r="F4" i="9"/>
  <c r="O3" i="9"/>
  <c r="G296" i="9" s="1"/>
  <c r="E296" i="9" s="1"/>
  <c r="I3" i="9"/>
  <c r="H3" i="9"/>
  <c r="G3" i="9"/>
  <c r="D104" i="8"/>
  <c r="I41" i="3" s="1"/>
  <c r="D97" i="8"/>
  <c r="D92" i="8"/>
  <c r="C1668" i="1" s="1"/>
  <c r="H1668" i="1" s="1"/>
  <c r="D87" i="8"/>
  <c r="D82" i="8"/>
  <c r="D77" i="8"/>
  <c r="D72" i="8"/>
  <c r="C1648" i="1" s="1"/>
  <c r="H1648" i="1" s="1"/>
  <c r="D67" i="8"/>
  <c r="D62" i="8"/>
  <c r="D57" i="8"/>
  <c r="D52" i="8"/>
  <c r="D46" i="8"/>
  <c r="D37" i="8"/>
  <c r="D27" i="8"/>
  <c r="D18" i="8"/>
  <c r="C1594" i="1" s="1"/>
  <c r="H1594" i="1" s="1"/>
  <c r="D8" i="8"/>
  <c r="E44" i="7"/>
  <c r="D44" i="7"/>
  <c r="C1576" i="1" s="1"/>
  <c r="E39" i="7"/>
  <c r="D39" i="7"/>
  <c r="E30" i="7"/>
  <c r="D30" i="7"/>
  <c r="E23" i="7"/>
  <c r="D23" i="7"/>
  <c r="D22" i="7" s="1"/>
  <c r="C1554" i="1" s="1"/>
  <c r="E22" i="7"/>
  <c r="E14" i="7"/>
  <c r="D14" i="7"/>
  <c r="C1546" i="1" s="1"/>
  <c r="E7" i="7"/>
  <c r="D7" i="7"/>
  <c r="F140" i="6"/>
  <c r="F139" i="6"/>
  <c r="F138" i="6"/>
  <c r="F137" i="6"/>
  <c r="F136" i="6"/>
  <c r="F135" i="6"/>
  <c r="F134" i="6"/>
  <c r="F133" i="6"/>
  <c r="F132" i="6"/>
  <c r="F131" i="6"/>
  <c r="E130" i="6"/>
  <c r="D130" i="6"/>
  <c r="F130" i="6" s="1"/>
  <c r="D129" i="6"/>
  <c r="F129" i="6" s="1"/>
  <c r="F128" i="6"/>
  <c r="F127" i="6"/>
  <c r="F126" i="6"/>
  <c r="F125" i="6"/>
  <c r="F124" i="6"/>
  <c r="F123" i="6"/>
  <c r="E122" i="6"/>
  <c r="D122" i="6"/>
  <c r="F121" i="6"/>
  <c r="F120" i="6"/>
  <c r="F119" i="6"/>
  <c r="E118" i="6"/>
  <c r="D1513" i="1" s="1"/>
  <c r="D118" i="6"/>
  <c r="F117" i="6"/>
  <c r="F116" i="6"/>
  <c r="E115" i="6"/>
  <c r="E114" i="6" s="1"/>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D89" i="6"/>
  <c r="F88" i="6"/>
  <c r="F87" i="6"/>
  <c r="F86" i="6"/>
  <c r="F85" i="6"/>
  <c r="F84" i="6"/>
  <c r="F83" i="6"/>
  <c r="E82" i="6"/>
  <c r="D1477" i="1" s="1"/>
  <c r="D82" i="6"/>
  <c r="F81" i="6"/>
  <c r="F80" i="6"/>
  <c r="F79" i="6"/>
  <c r="F78" i="6"/>
  <c r="F77" i="6"/>
  <c r="F76" i="6"/>
  <c r="E75" i="6"/>
  <c r="D1470" i="1" s="1"/>
  <c r="D75" i="6"/>
  <c r="F75" i="6" s="1"/>
  <c r="F74" i="6"/>
  <c r="F73" i="6"/>
  <c r="F72" i="6"/>
  <c r="F71" i="6"/>
  <c r="F70" i="6"/>
  <c r="F69" i="6"/>
  <c r="F68" i="6"/>
  <c r="F67" i="6"/>
  <c r="E66" i="6"/>
  <c r="D66" i="6"/>
  <c r="F66" i="6" s="1"/>
  <c r="F65" i="6"/>
  <c r="F64" i="6"/>
  <c r="F63" i="6"/>
  <c r="F62" i="6"/>
  <c r="E61" i="6"/>
  <c r="D1456" i="1" s="1"/>
  <c r="D61" i="6"/>
  <c r="F61" i="6" s="1"/>
  <c r="F60" i="6"/>
  <c r="F59" i="6"/>
  <c r="F58" i="6"/>
  <c r="F57" i="6"/>
  <c r="F56" i="6"/>
  <c r="F55" i="6"/>
  <c r="E54" i="6"/>
  <c r="D1449" i="1" s="1"/>
  <c r="D54" i="6"/>
  <c r="F53" i="6"/>
  <c r="F52" i="6"/>
  <c r="F51" i="6"/>
  <c r="E50" i="6"/>
  <c r="D1445" i="1" s="1"/>
  <c r="D50" i="6"/>
  <c r="F50" i="6" s="1"/>
  <c r="F49" i="6"/>
  <c r="F48" i="6"/>
  <c r="F47" i="6"/>
  <c r="F46" i="6"/>
  <c r="F45" i="6"/>
  <c r="F44" i="6"/>
  <c r="E43" i="6"/>
  <c r="E35" i="6" s="1"/>
  <c r="I28" i="3" s="1"/>
  <c r="D43" i="6"/>
  <c r="F43" i="6" s="1"/>
  <c r="F42" i="6"/>
  <c r="F41" i="6"/>
  <c r="F40" i="6"/>
  <c r="E39" i="6"/>
  <c r="D39" i="6"/>
  <c r="F39" i="6" s="1"/>
  <c r="F38" i="6"/>
  <c r="F37" i="6"/>
  <c r="E36" i="6"/>
  <c r="D36" i="6"/>
  <c r="F36" i="6" s="1"/>
  <c r="F34" i="6"/>
  <c r="F33" i="6"/>
  <c r="F32" i="6"/>
  <c r="F31" i="6"/>
  <c r="F30" i="6"/>
  <c r="F29" i="6"/>
  <c r="E28" i="6"/>
  <c r="D1423" i="1" s="1"/>
  <c r="D28" i="6"/>
  <c r="F27" i="6"/>
  <c r="F26" i="6"/>
  <c r="F25" i="6"/>
  <c r="F24" i="6"/>
  <c r="F23" i="6"/>
  <c r="E22" i="6"/>
  <c r="D22" i="6"/>
  <c r="F21" i="6"/>
  <c r="F20" i="6"/>
  <c r="F19" i="6"/>
  <c r="F18" i="6"/>
  <c r="F17" i="6"/>
  <c r="F16" i="6"/>
  <c r="F15" i="6"/>
  <c r="F14" i="6"/>
  <c r="E13" i="6"/>
  <c r="D13" i="6"/>
  <c r="F13" i="6" s="1"/>
  <c r="F12" i="6"/>
  <c r="F11" i="6"/>
  <c r="E10" i="6"/>
  <c r="D10" i="6"/>
  <c r="F10" i="6" s="1"/>
  <c r="F9" i="6"/>
  <c r="F8" i="6"/>
  <c r="F7" i="6"/>
  <c r="E6" i="6"/>
  <c r="D6" i="6"/>
  <c r="F6" i="6" s="1"/>
  <c r="D5" i="6"/>
  <c r="H27" i="3"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1299" i="1" s="1"/>
  <c r="D296" i="5"/>
  <c r="F296" i="5" s="1"/>
  <c r="D295" i="5"/>
  <c r="F295" i="5" s="1"/>
  <c r="F294" i="5"/>
  <c r="F293" i="5"/>
  <c r="F292" i="5"/>
  <c r="F291" i="5"/>
  <c r="E290" i="5"/>
  <c r="D1294" i="1" s="1"/>
  <c r="D290" i="5"/>
  <c r="F290" i="5" s="1"/>
  <c r="F289" i="5"/>
  <c r="F288" i="5"/>
  <c r="F287" i="5"/>
  <c r="F286" i="5"/>
  <c r="F285" i="5"/>
  <c r="F284" i="5"/>
  <c r="F283" i="5"/>
  <c r="F282" i="5"/>
  <c r="F281" i="5"/>
  <c r="F280" i="5"/>
  <c r="F279" i="5"/>
  <c r="F278" i="5"/>
  <c r="F277" i="5"/>
  <c r="E276" i="5"/>
  <c r="D276" i="5"/>
  <c r="F276" i="5" s="1"/>
  <c r="F275" i="5"/>
  <c r="F274" i="5"/>
  <c r="E273" i="5"/>
  <c r="D1277" i="1" s="1"/>
  <c r="D273" i="5"/>
  <c r="F273" i="5" s="1"/>
  <c r="F272" i="5"/>
  <c r="F271" i="5"/>
  <c r="F270" i="5"/>
  <c r="F269" i="5"/>
  <c r="F268" i="5"/>
  <c r="F267" i="5"/>
  <c r="F266" i="5"/>
  <c r="F265" i="5"/>
  <c r="F264" i="5"/>
  <c r="E263" i="5"/>
  <c r="D263" i="5"/>
  <c r="F263" i="5" s="1"/>
  <c r="F262" i="5"/>
  <c r="F261" i="5"/>
  <c r="F260" i="5"/>
  <c r="E259" i="5"/>
  <c r="D1263" i="1" s="1"/>
  <c r="D259" i="5"/>
  <c r="F259" i="5" s="1"/>
  <c r="F258" i="5"/>
  <c r="F257" i="5"/>
  <c r="F256" i="5"/>
  <c r="E255" i="5"/>
  <c r="D255" i="5"/>
  <c r="F255" i="5" s="1"/>
  <c r="F253" i="5"/>
  <c r="F252" i="5"/>
  <c r="E251" i="5"/>
  <c r="D251" i="5"/>
  <c r="F249" i="5"/>
  <c r="F248" i="5"/>
  <c r="E247" i="5"/>
  <c r="D1251" i="1" s="1"/>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E218" i="5"/>
  <c r="H338" i="9" s="1"/>
  <c r="F217" i="5"/>
  <c r="F216" i="5"/>
  <c r="F215" i="5"/>
  <c r="F214" i="5"/>
  <c r="F213" i="5"/>
  <c r="F212" i="5"/>
  <c r="F211" i="5"/>
  <c r="E210" i="5"/>
  <c r="D210" i="5"/>
  <c r="F210" i="5" s="1"/>
  <c r="F209" i="5"/>
  <c r="F208" i="5"/>
  <c r="F207" i="5"/>
  <c r="F206" i="5"/>
  <c r="F205" i="5"/>
  <c r="F204" i="5"/>
  <c r="E203" i="5"/>
  <c r="D203" i="5"/>
  <c r="F203" i="5" s="1"/>
  <c r="E202" i="5"/>
  <c r="H337" i="9" s="1"/>
  <c r="D202" i="5"/>
  <c r="G337" i="9" s="1"/>
  <c r="E337" i="9" s="1"/>
  <c r="B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4" i="5"/>
  <c r="F183" i="5"/>
  <c r="F182" i="5"/>
  <c r="F181" i="5"/>
  <c r="E180" i="5"/>
  <c r="D1184" i="1" s="1"/>
  <c r="D180" i="5"/>
  <c r="F180" i="5" s="1"/>
  <c r="F179" i="5"/>
  <c r="F178" i="5"/>
  <c r="E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155" i="1" s="1"/>
  <c r="D150" i="5"/>
  <c r="F149" i="5"/>
  <c r="F148" i="5"/>
  <c r="E147" i="5"/>
  <c r="D147" i="5"/>
  <c r="F147" i="5" s="1"/>
  <c r="F146" i="5"/>
  <c r="F145" i="5"/>
  <c r="F144" i="5"/>
  <c r="E143" i="5"/>
  <c r="D143" i="5"/>
  <c r="F143" i="5" s="1"/>
  <c r="F142" i="5"/>
  <c r="F141" i="5"/>
  <c r="F140" i="5"/>
  <c r="F139" i="5"/>
  <c r="F138" i="5"/>
  <c r="F137" i="5"/>
  <c r="E136" i="5"/>
  <c r="D136" i="5"/>
  <c r="F136" i="5" s="1"/>
  <c r="D135" i="5"/>
  <c r="F135" i="5" s="1"/>
  <c r="F134" i="5"/>
  <c r="F133" i="5"/>
  <c r="F132" i="5"/>
  <c r="F131" i="5"/>
  <c r="F130" i="5"/>
  <c r="F129" i="5"/>
  <c r="F128" i="5"/>
  <c r="E127" i="5"/>
  <c r="D1132" i="1" s="1"/>
  <c r="D127" i="5"/>
  <c r="F127" i="5" s="1"/>
  <c r="F126" i="5"/>
  <c r="F125" i="5"/>
  <c r="F124" i="5"/>
  <c r="F123" i="5"/>
  <c r="F122" i="5"/>
  <c r="F121" i="5"/>
  <c r="E120" i="5"/>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D1093" i="1" s="1"/>
  <c r="D88" i="5"/>
  <c r="F88" i="5" s="1"/>
  <c r="F87" i="5"/>
  <c r="F86" i="5"/>
  <c r="F85" i="5"/>
  <c r="F84" i="5"/>
  <c r="F83" i="5"/>
  <c r="E82" i="5"/>
  <c r="D82" i="5"/>
  <c r="F82" i="5" s="1"/>
  <c r="F81" i="5"/>
  <c r="F80" i="5"/>
  <c r="F79" i="5"/>
  <c r="F78" i="5"/>
  <c r="F77" i="5"/>
  <c r="E76" i="5"/>
  <c r="D76" i="5"/>
  <c r="F76" i="5" s="1"/>
  <c r="F75" i="5"/>
  <c r="F74" i="5"/>
  <c r="F73" i="5"/>
  <c r="F72" i="5"/>
  <c r="E71" i="5"/>
  <c r="E70" i="5" s="1"/>
  <c r="D1075" i="1" s="1"/>
  <c r="D71" i="5"/>
  <c r="F68" i="5"/>
  <c r="F67" i="5"/>
  <c r="F66" i="5"/>
  <c r="F65" i="5"/>
  <c r="F64" i="5"/>
  <c r="E63" i="5"/>
  <c r="D63" i="5"/>
  <c r="F63" i="5" s="1"/>
  <c r="F62" i="5"/>
  <c r="F61" i="5"/>
  <c r="F60" i="5"/>
  <c r="F59" i="5"/>
  <c r="F58" i="5"/>
  <c r="F57" i="5"/>
  <c r="E56" i="5"/>
  <c r="D56" i="5"/>
  <c r="F56" i="5" s="1"/>
  <c r="F55" i="5"/>
  <c r="F54" i="5"/>
  <c r="F53" i="5"/>
  <c r="E52" i="5"/>
  <c r="D1057" i="1" s="1"/>
  <c r="D52" i="5"/>
  <c r="F51" i="5"/>
  <c r="F50" i="5"/>
  <c r="F49" i="5"/>
  <c r="F48" i="5"/>
  <c r="F47" i="5"/>
  <c r="F46" i="5"/>
  <c r="E45" i="5"/>
  <c r="D1050" i="1" s="1"/>
  <c r="D45" i="5"/>
  <c r="F45" i="5" s="1"/>
  <c r="F44" i="5"/>
  <c r="F43" i="5"/>
  <c r="F42" i="5"/>
  <c r="E41" i="5"/>
  <c r="D1046" i="1" s="1"/>
  <c r="D41" i="5"/>
  <c r="F41" i="5" s="1"/>
  <c r="F40" i="5"/>
  <c r="F39" i="5"/>
  <c r="F38" i="5"/>
  <c r="F37" i="5"/>
  <c r="F36" i="5"/>
  <c r="E35" i="5"/>
  <c r="D1040" i="1" s="1"/>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E629" i="4" s="1"/>
  <c r="D630" i="4"/>
  <c r="F630" i="4" s="1"/>
  <c r="D629" i="4"/>
  <c r="F628" i="4"/>
  <c r="F627" i="4"/>
  <c r="F626" i="4"/>
  <c r="F625" i="4"/>
  <c r="F624" i="4"/>
  <c r="F623" i="4"/>
  <c r="F622" i="4"/>
  <c r="E621" i="4"/>
  <c r="D615" i="1" s="1"/>
  <c r="D621" i="4"/>
  <c r="F620" i="4"/>
  <c r="F619" i="4"/>
  <c r="F618" i="4"/>
  <c r="F617" i="4"/>
  <c r="E616" i="4"/>
  <c r="D616" i="4"/>
  <c r="F616" i="4" s="1"/>
  <c r="F615" i="4"/>
  <c r="F614" i="4"/>
  <c r="F613" i="4"/>
  <c r="F612" i="4"/>
  <c r="F611" i="4"/>
  <c r="F610" i="4"/>
  <c r="E609" i="4"/>
  <c r="D609" i="4"/>
  <c r="F608" i="4"/>
  <c r="E607" i="4"/>
  <c r="H156" i="9" s="1"/>
  <c r="D607" i="4"/>
  <c r="G156" i="9" s="1"/>
  <c r="F606" i="4"/>
  <c r="F605" i="4"/>
  <c r="F604" i="4"/>
  <c r="E603" i="4"/>
  <c r="D603" i="4"/>
  <c r="F603" i="4" s="1"/>
  <c r="F602" i="4"/>
  <c r="F601" i="4"/>
  <c r="F600" i="4"/>
  <c r="F599" i="4"/>
  <c r="E598" i="4"/>
  <c r="D598" i="4"/>
  <c r="F596" i="4"/>
  <c r="F595" i="4"/>
  <c r="E594" i="4"/>
  <c r="D594" i="4"/>
  <c r="F594" i="4" s="1"/>
  <c r="F593" i="4"/>
  <c r="F592" i="4"/>
  <c r="E591" i="4"/>
  <c r="D591" i="4"/>
  <c r="F591" i="4" s="1"/>
  <c r="F590" i="4"/>
  <c r="E589" i="4"/>
  <c r="D589" i="4"/>
  <c r="F589" i="4" s="1"/>
  <c r="F588" i="4"/>
  <c r="F587" i="4"/>
  <c r="F586" i="4"/>
  <c r="E585" i="4"/>
  <c r="D585" i="4"/>
  <c r="F585" i="4" s="1"/>
  <c r="E584" i="4"/>
  <c r="D584" i="4"/>
  <c r="F584" i="4" s="1"/>
  <c r="F583" i="4"/>
  <c r="F582" i="4"/>
  <c r="E581" i="4"/>
  <c r="D581" i="4"/>
  <c r="F580" i="4"/>
  <c r="F579" i="4"/>
  <c r="E578" i="4"/>
  <c r="D578" i="4"/>
  <c r="F578" i="4" s="1"/>
  <c r="F577" i="4"/>
  <c r="F576" i="4"/>
  <c r="E575" i="4"/>
  <c r="D575" i="4"/>
  <c r="F574" i="4"/>
  <c r="F573" i="4"/>
  <c r="E572" i="4"/>
  <c r="E571"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4" i="4"/>
  <c r="F543" i="4"/>
  <c r="E542" i="4"/>
  <c r="D542" i="4"/>
  <c r="F542" i="4" s="1"/>
  <c r="F541" i="4"/>
  <c r="F540" i="4"/>
  <c r="F539" i="4"/>
  <c r="F538" i="4"/>
  <c r="E537" i="4"/>
  <c r="D537" i="4"/>
  <c r="F537" i="4" s="1"/>
  <c r="E536" i="4"/>
  <c r="D536" i="4"/>
  <c r="F534" i="4"/>
  <c r="F533" i="4"/>
  <c r="E532" i="4"/>
  <c r="D532" i="4"/>
  <c r="F532" i="4" s="1"/>
  <c r="F531" i="4"/>
  <c r="F530" i="4"/>
  <c r="E529" i="4"/>
  <c r="D529" i="4"/>
  <c r="F529" i="4" s="1"/>
  <c r="F528" i="4"/>
  <c r="F527" i="4"/>
  <c r="E526" i="4"/>
  <c r="D526" i="4"/>
  <c r="F526" i="4" s="1"/>
  <c r="F525" i="4"/>
  <c r="F524" i="4"/>
  <c r="E523" i="4"/>
  <c r="D523" i="4"/>
  <c r="F523" i="4" s="1"/>
  <c r="E522"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E491" i="4"/>
  <c r="F490" i="4"/>
  <c r="F489" i="4"/>
  <c r="E488" i="4"/>
  <c r="D488" i="4"/>
  <c r="F488" i="4" s="1"/>
  <c r="F487" i="4"/>
  <c r="F486" i="4"/>
  <c r="E485" i="4"/>
  <c r="D485" i="4"/>
  <c r="F485" i="4" s="1"/>
  <c r="F484" i="4"/>
  <c r="F483" i="4"/>
  <c r="F482" i="4"/>
  <c r="F481" i="4"/>
  <c r="E480" i="4"/>
  <c r="D480" i="4"/>
  <c r="E479" i="4"/>
  <c r="F478" i="4"/>
  <c r="F477" i="4"/>
  <c r="E476" i="4"/>
  <c r="D470" i="1" s="1"/>
  <c r="D476" i="4"/>
  <c r="F476" i="4" s="1"/>
  <c r="F475" i="4"/>
  <c r="F474" i="4"/>
  <c r="E473" i="4"/>
  <c r="D473" i="4"/>
  <c r="F473" i="4" s="1"/>
  <c r="F472" i="4"/>
  <c r="F471" i="4"/>
  <c r="E470" i="4"/>
  <c r="D464" i="1" s="1"/>
  <c r="D470" i="4"/>
  <c r="F470" i="4" s="1"/>
  <c r="F469" i="4"/>
  <c r="F468" i="4"/>
  <c r="E467" i="4"/>
  <c r="E466" i="4" s="1"/>
  <c r="D460" i="1" s="1"/>
  <c r="D467" i="4"/>
  <c r="F467" i="4"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31" i="4"/>
  <c r="E428" i="4"/>
  <c r="D428" i="4"/>
  <c r="E427" i="4"/>
  <c r="D427" i="4"/>
  <c r="D648" i="4" s="1"/>
  <c r="F648" i="4" s="1"/>
  <c r="E426" i="4"/>
  <c r="D426" i="4"/>
  <c r="F421" i="4"/>
  <c r="F420" i="4"/>
  <c r="F419" i="4"/>
  <c r="F416" i="4"/>
  <c r="F415" i="4"/>
  <c r="F414" i="4"/>
  <c r="F413" i="4"/>
  <c r="E412" i="4"/>
  <c r="D412" i="4"/>
  <c r="F411" i="4"/>
  <c r="E410" i="4"/>
  <c r="D410" i="4"/>
  <c r="F410" i="4" s="1"/>
  <c r="F409" i="4"/>
  <c r="F408" i="4"/>
  <c r="E407" i="4"/>
  <c r="E406" i="4" s="1"/>
  <c r="D407" i="4"/>
  <c r="F407" i="4" s="1"/>
  <c r="D406" i="4"/>
  <c r="F406" i="4" s="1"/>
  <c r="F405" i="4"/>
  <c r="F404" i="4"/>
  <c r="F403" i="4"/>
  <c r="F402" i="4"/>
  <c r="E401" i="4"/>
  <c r="D396" i="1" s="1"/>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E373" i="4" s="1"/>
  <c r="D368" i="1" s="1"/>
  <c r="D374" i="4"/>
  <c r="F374" i="4" s="1"/>
  <c r="F372" i="4"/>
  <c r="F371" i="4"/>
  <c r="F370" i="4"/>
  <c r="F369" i="4"/>
  <c r="F368" i="4"/>
  <c r="F367" i="4"/>
  <c r="E366" i="4"/>
  <c r="D366" i="4"/>
  <c r="F366" i="4" s="1"/>
  <c r="F365" i="4"/>
  <c r="F364" i="4"/>
  <c r="F363" i="4"/>
  <c r="E362" i="4"/>
  <c r="E361" i="4" s="1"/>
  <c r="D362" i="4"/>
  <c r="F359" i="4"/>
  <c r="E358" i="4"/>
  <c r="D358" i="4"/>
  <c r="F357" i="4"/>
  <c r="F356" i="4"/>
  <c r="E355" i="4"/>
  <c r="D355" i="4"/>
  <c r="E354" i="4"/>
  <c r="F353" i="4"/>
  <c r="F352" i="4"/>
  <c r="F351" i="4"/>
  <c r="F350" i="4"/>
  <c r="E349" i="4"/>
  <c r="D349" i="4"/>
  <c r="F349" i="4" s="1"/>
  <c r="F348" i="4"/>
  <c r="F347" i="4"/>
  <c r="E346" i="4"/>
  <c r="D346" i="4"/>
  <c r="F346" i="4" s="1"/>
  <c r="F345" i="4"/>
  <c r="F344" i="4"/>
  <c r="F343" i="4"/>
  <c r="F342" i="4"/>
  <c r="E341" i="4"/>
  <c r="D336" i="1" s="1"/>
  <c r="D341" i="4"/>
  <c r="F341" i="4" s="1"/>
  <c r="F340" i="4"/>
  <c r="F339" i="4"/>
  <c r="F338" i="4"/>
  <c r="F337" i="4"/>
  <c r="E336" i="4"/>
  <c r="D336" i="4"/>
  <c r="F336" i="4" s="1"/>
  <c r="F335" i="4"/>
  <c r="F334" i="4"/>
  <c r="F333" i="4"/>
  <c r="F332" i="4"/>
  <c r="F331" i="4"/>
  <c r="F330" i="4"/>
  <c r="F329" i="4"/>
  <c r="F328" i="4"/>
  <c r="E327" i="4"/>
  <c r="D322" i="1" s="1"/>
  <c r="D327" i="4"/>
  <c r="F327" i="4" s="1"/>
  <c r="F326" i="4"/>
  <c r="F325" i="4"/>
  <c r="F324" i="4"/>
  <c r="F323" i="4"/>
  <c r="E322" i="4"/>
  <c r="D322" i="4"/>
  <c r="E321" i="4"/>
  <c r="D316" i="1" s="1"/>
  <c r="F320" i="4"/>
  <c r="F319" i="4"/>
  <c r="F318" i="4"/>
  <c r="F317" i="4"/>
  <c r="F316" i="4"/>
  <c r="F315" i="4"/>
  <c r="E314" i="4"/>
  <c r="E309" i="4" s="1"/>
  <c r="D314" i="4"/>
  <c r="F314" i="4" s="1"/>
  <c r="F313" i="4"/>
  <c r="F312" i="4"/>
  <c r="F311" i="4"/>
  <c r="E310" i="4"/>
  <c r="D310" i="4"/>
  <c r="F310" i="4" s="1"/>
  <c r="D309" i="4"/>
  <c r="F306" i="4"/>
  <c r="F305" i="4"/>
  <c r="F304" i="4"/>
  <c r="F303" i="4"/>
  <c r="F302" i="4"/>
  <c r="E298" i="4"/>
  <c r="D298" i="4"/>
  <c r="F298" i="4" s="1"/>
  <c r="E297" i="4"/>
  <c r="D297" i="4"/>
  <c r="F296" i="4"/>
  <c r="F295" i="4"/>
  <c r="F294" i="4"/>
  <c r="F293" i="4"/>
  <c r="F292" i="4"/>
  <c r="F291" i="4"/>
  <c r="F290" i="4"/>
  <c r="E289" i="4"/>
  <c r="D289" i="4"/>
  <c r="F289" i="4" s="1"/>
  <c r="F288" i="4"/>
  <c r="F287" i="4"/>
  <c r="F286" i="4"/>
  <c r="F285" i="4"/>
  <c r="F284" i="4"/>
  <c r="E283" i="4"/>
  <c r="D283" i="4"/>
  <c r="F282" i="4"/>
  <c r="F281" i="4"/>
  <c r="F280" i="4"/>
  <c r="F279" i="4"/>
  <c r="E278" i="4"/>
  <c r="D278" i="4"/>
  <c r="F278" i="4" s="1"/>
  <c r="F277" i="4"/>
  <c r="F276" i="4"/>
  <c r="F275" i="4"/>
  <c r="E274" i="4"/>
  <c r="D274" i="4"/>
  <c r="E273" i="4"/>
  <c r="F272" i="4"/>
  <c r="F271" i="4"/>
  <c r="F270" i="4"/>
  <c r="E269" i="4"/>
  <c r="D269" i="4"/>
  <c r="F269" i="4" s="1"/>
  <c r="F268" i="4"/>
  <c r="F267" i="4"/>
  <c r="F266" i="4"/>
  <c r="F265" i="4"/>
  <c r="F264" i="4"/>
  <c r="E263" i="4"/>
  <c r="E262" i="4" s="1"/>
  <c r="D258" i="1" s="1"/>
  <c r="D263"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E230" i="4" s="1"/>
  <c r="D231" i="4"/>
  <c r="F231" i="4" s="1"/>
  <c r="F229" i="4"/>
  <c r="F228" i="4"/>
  <c r="F227" i="4"/>
  <c r="F226" i="4"/>
  <c r="E225" i="4"/>
  <c r="D225" i="4"/>
  <c r="F225" i="4" s="1"/>
  <c r="F224" i="4"/>
  <c r="F223" i="4"/>
  <c r="E222" i="4"/>
  <c r="E221" i="4" s="1"/>
  <c r="D222" i="4"/>
  <c r="F222" i="4" s="1"/>
  <c r="D221" i="4"/>
  <c r="F220" i="4"/>
  <c r="F219" i="4"/>
  <c r="F218" i="4"/>
  <c r="F217" i="4"/>
  <c r="E216" i="4"/>
  <c r="D216" i="4"/>
  <c r="F216" i="4" s="1"/>
  <c r="F215" i="4"/>
  <c r="F214" i="4"/>
  <c r="F213" i="4"/>
  <c r="F212" i="4"/>
  <c r="F211" i="4"/>
  <c r="F210" i="4"/>
  <c r="F209" i="4"/>
  <c r="E208" i="4"/>
  <c r="D208" i="4"/>
  <c r="F207" i="4"/>
  <c r="F206" i="4"/>
  <c r="F205" i="4"/>
  <c r="F204" i="4"/>
  <c r="E203" i="4"/>
  <c r="E202" i="4" s="1"/>
  <c r="D198" i="1" s="1"/>
  <c r="D203"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E153" i="4"/>
  <c r="F151" i="4"/>
  <c r="F150" i="4"/>
  <c r="F149" i="4"/>
  <c r="F148" i="4"/>
  <c r="F147" i="4"/>
  <c r="F146" i="4"/>
  <c r="F145" i="4"/>
  <c r="F144" i="4"/>
  <c r="F143" i="4"/>
  <c r="F142" i="4"/>
  <c r="E141" i="4"/>
  <c r="D141" i="4"/>
  <c r="F141" i="4" s="1"/>
  <c r="E140" i="4"/>
  <c r="D140" i="4"/>
  <c r="F140" i="4" s="1"/>
  <c r="F139" i="4"/>
  <c r="F138" i="4"/>
  <c r="F137" i="4"/>
  <c r="F136" i="4"/>
  <c r="E135" i="4"/>
  <c r="D135" i="4"/>
  <c r="E134" i="4"/>
  <c r="D134" i="4"/>
  <c r="F134" i="4" s="1"/>
  <c r="F133" i="4"/>
  <c r="F132" i="4"/>
  <c r="F131" i="4"/>
  <c r="F130" i="4"/>
  <c r="E129" i="4"/>
  <c r="D129" i="4"/>
  <c r="F128" i="4"/>
  <c r="F127" i="4"/>
  <c r="E126" i="4"/>
  <c r="D126" i="4"/>
  <c r="F126" i="4" s="1"/>
  <c r="E125" i="4"/>
  <c r="D125" i="4"/>
  <c r="F125" i="4" s="1"/>
  <c r="F124" i="4"/>
  <c r="F123" i="4"/>
  <c r="F122" i="4"/>
  <c r="F121" i="4"/>
  <c r="E120" i="4"/>
  <c r="D120" i="4"/>
  <c r="F120" i="4" s="1"/>
  <c r="F119" i="4"/>
  <c r="F118" i="4"/>
  <c r="F117" i="4"/>
  <c r="F116" i="4"/>
  <c r="F115" i="4"/>
  <c r="F114" i="4"/>
  <c r="F113" i="4"/>
  <c r="E112" i="4"/>
  <c r="D112" i="4"/>
  <c r="F112" i="4" s="1"/>
  <c r="F111" i="4"/>
  <c r="F110" i="4"/>
  <c r="F109" i="4"/>
  <c r="F108" i="4"/>
  <c r="E107" i="4"/>
  <c r="E106" i="4" s="1"/>
  <c r="D107" i="4"/>
  <c r="F107" i="4" s="1"/>
  <c r="D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D82" i="4"/>
  <c r="F82" i="4" s="1"/>
  <c r="F81" i="4"/>
  <c r="F80" i="4"/>
  <c r="F79" i="4"/>
  <c r="F78" i="4"/>
  <c r="E77" i="4"/>
  <c r="D77" i="4"/>
  <c r="F77" i="4" s="1"/>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48" i="4"/>
  <c r="F47" i="4"/>
  <c r="F46" i="4"/>
  <c r="F45" i="4"/>
  <c r="E44" i="4"/>
  <c r="E43" i="4" s="1"/>
  <c r="D44"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E7" i="4"/>
  <c r="G41" i="3"/>
  <c r="B41" i="3"/>
  <c r="G40" i="3"/>
  <c r="B40" i="3"/>
  <c r="G39" i="3"/>
  <c r="B39" i="3"/>
  <c r="H38" i="3"/>
  <c r="G38" i="3"/>
  <c r="B38" i="3"/>
  <c r="I36" i="3"/>
  <c r="H36" i="3"/>
  <c r="G36" i="3"/>
  <c r="B36" i="3"/>
  <c r="G35" i="3"/>
  <c r="B35" i="3"/>
  <c r="I34" i="3"/>
  <c r="H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C1685" i="1"/>
  <c r="H1685" i="1" s="1"/>
  <c r="C1684" i="1"/>
  <c r="H1684" i="1" s="1"/>
  <c r="C1683" i="1"/>
  <c r="H1683" i="1" s="1"/>
  <c r="C1682" i="1"/>
  <c r="H1682" i="1" s="1"/>
  <c r="C1681" i="1"/>
  <c r="H1681" i="1" s="1"/>
  <c r="C1679" i="1"/>
  <c r="H1679" i="1" s="1"/>
  <c r="C1678" i="1"/>
  <c r="H1678" i="1" s="1"/>
  <c r="C1677" i="1"/>
  <c r="H1677" i="1" s="1"/>
  <c r="C1676" i="1"/>
  <c r="H1676" i="1" s="1"/>
  <c r="C1675" i="1"/>
  <c r="H1675" i="1" s="1"/>
  <c r="C1674" i="1"/>
  <c r="H1674" i="1" s="1"/>
  <c r="C1673" i="1"/>
  <c r="H1673" i="1" s="1"/>
  <c r="C1672" i="1"/>
  <c r="H1672" i="1" s="1"/>
  <c r="C1671" i="1"/>
  <c r="H1671" i="1" s="1"/>
  <c r="C1670" i="1"/>
  <c r="H1670" i="1" s="1"/>
  <c r="C1669" i="1"/>
  <c r="H1669" i="1" s="1"/>
  <c r="C1667" i="1"/>
  <c r="H1667" i="1" s="1"/>
  <c r="C1666" i="1"/>
  <c r="H1666" i="1" s="1"/>
  <c r="C1665" i="1"/>
  <c r="H1665" i="1" s="1"/>
  <c r="C1664" i="1"/>
  <c r="H1664" i="1" s="1"/>
  <c r="C1663" i="1"/>
  <c r="H1663" i="1" s="1"/>
  <c r="C1662" i="1"/>
  <c r="H1662" i="1" s="1"/>
  <c r="C1661" i="1"/>
  <c r="H1661" i="1" s="1"/>
  <c r="C1660" i="1"/>
  <c r="H1660" i="1" s="1"/>
  <c r="C1659" i="1"/>
  <c r="H1659" i="1" s="1"/>
  <c r="C1658" i="1"/>
  <c r="H1658" i="1" s="1"/>
  <c r="C1657" i="1"/>
  <c r="H1657" i="1" s="1"/>
  <c r="C1656" i="1"/>
  <c r="H1656" i="1" s="1"/>
  <c r="C1655" i="1"/>
  <c r="H1655" i="1" s="1"/>
  <c r="C1654" i="1"/>
  <c r="H1654" i="1" s="1"/>
  <c r="C1653" i="1"/>
  <c r="H1653" i="1" s="1"/>
  <c r="C1652" i="1"/>
  <c r="H1652" i="1" s="1"/>
  <c r="C1651" i="1"/>
  <c r="H1651" i="1" s="1"/>
  <c r="C1650" i="1"/>
  <c r="H1650" i="1" s="1"/>
  <c r="C1649" i="1"/>
  <c r="H1649" i="1" s="1"/>
  <c r="C1647" i="1"/>
  <c r="H1647" i="1" s="1"/>
  <c r="C1646" i="1"/>
  <c r="H1646" i="1" s="1"/>
  <c r="C1645" i="1"/>
  <c r="H1645" i="1" s="1"/>
  <c r="C1644" i="1"/>
  <c r="H1644" i="1" s="1"/>
  <c r="C1643" i="1"/>
  <c r="H1643" i="1" s="1"/>
  <c r="C1642" i="1"/>
  <c r="H1642" i="1" s="1"/>
  <c r="C1641" i="1"/>
  <c r="H1641" i="1" s="1"/>
  <c r="C1640" i="1"/>
  <c r="H1640" i="1" s="1"/>
  <c r="C1639" i="1"/>
  <c r="H1639" i="1" s="1"/>
  <c r="C1638" i="1"/>
  <c r="H1638" i="1" s="1"/>
  <c r="C1637" i="1"/>
  <c r="H1637" i="1" s="1"/>
  <c r="C1636" i="1"/>
  <c r="H1636" i="1" s="1"/>
  <c r="C1635" i="1"/>
  <c r="H1635" i="1" s="1"/>
  <c r="C1634" i="1"/>
  <c r="H1634" i="1" s="1"/>
  <c r="C1633" i="1"/>
  <c r="H1633" i="1" s="1"/>
  <c r="C1632" i="1"/>
  <c r="H1632" i="1" s="1"/>
  <c r="C1631" i="1"/>
  <c r="H1631" i="1" s="1"/>
  <c r="C1630" i="1"/>
  <c r="H1630" i="1" s="1"/>
  <c r="C1629" i="1"/>
  <c r="H1629" i="1" s="1"/>
  <c r="C1626" i="1"/>
  <c r="H1626" i="1" s="1"/>
  <c r="C1625" i="1"/>
  <c r="H1625" i="1" s="1"/>
  <c r="C1624" i="1"/>
  <c r="H1624" i="1" s="1"/>
  <c r="C1623" i="1"/>
  <c r="H1623" i="1" s="1"/>
  <c r="C1622" i="1"/>
  <c r="H1622" i="1" s="1"/>
  <c r="C1619" i="1"/>
  <c r="H1619" i="1" s="1"/>
  <c r="C1618" i="1"/>
  <c r="H1618" i="1" s="1"/>
  <c r="C1617" i="1"/>
  <c r="H1617" i="1" s="1"/>
  <c r="C1616" i="1"/>
  <c r="H1616" i="1" s="1"/>
  <c r="C1615" i="1"/>
  <c r="H1615" i="1" s="1"/>
  <c r="C1614" i="1"/>
  <c r="H1614" i="1" s="1"/>
  <c r="C1613" i="1"/>
  <c r="H1613" i="1" s="1"/>
  <c r="C1612" i="1"/>
  <c r="H1612" i="1" s="1"/>
  <c r="C1611" i="1"/>
  <c r="H1611" i="1" s="1"/>
  <c r="C1610" i="1"/>
  <c r="H1610" i="1" s="1"/>
  <c r="C1609" i="1"/>
  <c r="H1609" i="1" s="1"/>
  <c r="C1608" i="1"/>
  <c r="H1608" i="1" s="1"/>
  <c r="C1607" i="1"/>
  <c r="H1607" i="1" s="1"/>
  <c r="C1606" i="1"/>
  <c r="H1606" i="1" s="1"/>
  <c r="C1605" i="1"/>
  <c r="H1605" i="1" s="1"/>
  <c r="C1604" i="1"/>
  <c r="H1604" i="1" s="1"/>
  <c r="C1603" i="1"/>
  <c r="H1603" i="1" s="1"/>
  <c r="C1602" i="1"/>
  <c r="H1602" i="1" s="1"/>
  <c r="C1600" i="1"/>
  <c r="H1600" i="1" s="1"/>
  <c r="C1599" i="1"/>
  <c r="H1599" i="1" s="1"/>
  <c r="C1598" i="1"/>
  <c r="H1598" i="1" s="1"/>
  <c r="C1597" i="1"/>
  <c r="H1597" i="1" s="1"/>
  <c r="C1596" i="1"/>
  <c r="H1596" i="1" s="1"/>
  <c r="C1595" i="1"/>
  <c r="H1595" i="1" s="1"/>
  <c r="C1593" i="1"/>
  <c r="H1593" i="1" s="1"/>
  <c r="C1592" i="1"/>
  <c r="H1592" i="1" s="1"/>
  <c r="C1591" i="1"/>
  <c r="H1591" i="1" s="1"/>
  <c r="C1590" i="1"/>
  <c r="H1590" i="1" s="1"/>
  <c r="C1589" i="1"/>
  <c r="H1589" i="1" s="1"/>
  <c r="C1588" i="1"/>
  <c r="H1588" i="1" s="1"/>
  <c r="C1587" i="1"/>
  <c r="H1587" i="1" s="1"/>
  <c r="C1586" i="1"/>
  <c r="H1586" i="1" s="1"/>
  <c r="C1585" i="1"/>
  <c r="H1585" i="1" s="1"/>
  <c r="C1583" i="1"/>
  <c r="H1583" i="1" s="1"/>
  <c r="C1581" i="1"/>
  <c r="D1580" i="1"/>
  <c r="C1580" i="1"/>
  <c r="D1579" i="1"/>
  <c r="C1579" i="1"/>
  <c r="J1579" i="1" s="1"/>
  <c r="D1578" i="1"/>
  <c r="C1578" i="1"/>
  <c r="D1577" i="1"/>
  <c r="C1577" i="1"/>
  <c r="J1577" i="1" s="1"/>
  <c r="D1576" i="1"/>
  <c r="D1575" i="1"/>
  <c r="C1575" i="1"/>
  <c r="J1575" i="1" s="1"/>
  <c r="D1574" i="1"/>
  <c r="C1574" i="1"/>
  <c r="D1573" i="1"/>
  <c r="C1573" i="1"/>
  <c r="J1573" i="1" s="1"/>
  <c r="D1572" i="1"/>
  <c r="C1572" i="1"/>
  <c r="C1571" i="1"/>
  <c r="D1569" i="1"/>
  <c r="C1569" i="1"/>
  <c r="J1569" i="1" s="1"/>
  <c r="D1568" i="1"/>
  <c r="C1568" i="1"/>
  <c r="D1567" i="1"/>
  <c r="C1567" i="1"/>
  <c r="J1567" i="1" s="1"/>
  <c r="D1566" i="1"/>
  <c r="C1566" i="1"/>
  <c r="D1565" i="1"/>
  <c r="C1565" i="1"/>
  <c r="J1565" i="1" s="1"/>
  <c r="D1564" i="1"/>
  <c r="C1564" i="1"/>
  <c r="D1563" i="1"/>
  <c r="C1563" i="1"/>
  <c r="J1563" i="1" s="1"/>
  <c r="D1562" i="1"/>
  <c r="C1562" i="1"/>
  <c r="D1561" i="1"/>
  <c r="C1561" i="1"/>
  <c r="J1561" i="1" s="1"/>
  <c r="D1560" i="1"/>
  <c r="C1560" i="1"/>
  <c r="D1559" i="1"/>
  <c r="C1559" i="1"/>
  <c r="J1559" i="1" s="1"/>
  <c r="D1558" i="1"/>
  <c r="C1558" i="1"/>
  <c r="D1557" i="1"/>
  <c r="C1557" i="1"/>
  <c r="J1557" i="1" s="1"/>
  <c r="D1556" i="1"/>
  <c r="C1556" i="1"/>
  <c r="D1555" i="1"/>
  <c r="C1555" i="1"/>
  <c r="H1555" i="1" s="1"/>
  <c r="D1554" i="1"/>
  <c r="D1553" i="1"/>
  <c r="C1553" i="1"/>
  <c r="J1553" i="1" s="1"/>
  <c r="D1552" i="1"/>
  <c r="C1552" i="1"/>
  <c r="D1551" i="1"/>
  <c r="C1551" i="1"/>
  <c r="J1551" i="1" s="1"/>
  <c r="D1550" i="1"/>
  <c r="C1550" i="1"/>
  <c r="D1549" i="1"/>
  <c r="C1549" i="1"/>
  <c r="J1549" i="1" s="1"/>
  <c r="D1548" i="1"/>
  <c r="C1548" i="1"/>
  <c r="D1547" i="1"/>
  <c r="C1547" i="1"/>
  <c r="J1547" i="1" s="1"/>
  <c r="D1546" i="1"/>
  <c r="D1545" i="1"/>
  <c r="C1545" i="1"/>
  <c r="J1545" i="1" s="1"/>
  <c r="D1544" i="1"/>
  <c r="C1544" i="1"/>
  <c r="D1543" i="1"/>
  <c r="C1543" i="1"/>
  <c r="J1543" i="1" s="1"/>
  <c r="D1542" i="1"/>
  <c r="C1542" i="1"/>
  <c r="D1541" i="1"/>
  <c r="C1541" i="1"/>
  <c r="J1541" i="1" s="1"/>
  <c r="D1540" i="1"/>
  <c r="C1540" i="1"/>
  <c r="C1539" i="1"/>
  <c r="D1535" i="1"/>
  <c r="C1535" i="1"/>
  <c r="H1535" i="1" s="1"/>
  <c r="D1534" i="1"/>
  <c r="C1534" i="1"/>
  <c r="H1534" i="1" s="1"/>
  <c r="D1533" i="1"/>
  <c r="C1533" i="1"/>
  <c r="H1533" i="1" s="1"/>
  <c r="D1532" i="1"/>
  <c r="C1532" i="1"/>
  <c r="H1532" i="1" s="1"/>
  <c r="D1531" i="1"/>
  <c r="C1531" i="1"/>
  <c r="H1531" i="1" s="1"/>
  <c r="D1530" i="1"/>
  <c r="C1530" i="1"/>
  <c r="H1530" i="1" s="1"/>
  <c r="D1529" i="1"/>
  <c r="C1529" i="1"/>
  <c r="H1529" i="1" s="1"/>
  <c r="D1528" i="1"/>
  <c r="C1528" i="1"/>
  <c r="H1528" i="1" s="1"/>
  <c r="D1527" i="1"/>
  <c r="C1527" i="1"/>
  <c r="H1527" i="1" s="1"/>
  <c r="D1526" i="1"/>
  <c r="C1526" i="1"/>
  <c r="H1526" i="1" s="1"/>
  <c r="C1525" i="1"/>
  <c r="C1524" i="1"/>
  <c r="D1523" i="1"/>
  <c r="C1523" i="1"/>
  <c r="H1523" i="1" s="1"/>
  <c r="D1522" i="1"/>
  <c r="C1522" i="1"/>
  <c r="H1522" i="1" s="1"/>
  <c r="D1521" i="1"/>
  <c r="C1521" i="1"/>
  <c r="H1521" i="1" s="1"/>
  <c r="D1520" i="1"/>
  <c r="C1520" i="1"/>
  <c r="H1520" i="1" s="1"/>
  <c r="D1519" i="1"/>
  <c r="C1519" i="1"/>
  <c r="H1519" i="1" s="1"/>
  <c r="D1518" i="1"/>
  <c r="C1518" i="1"/>
  <c r="H1518" i="1" s="1"/>
  <c r="D1517" i="1"/>
  <c r="D1516" i="1"/>
  <c r="C1516" i="1"/>
  <c r="D1515" i="1"/>
  <c r="C1515" i="1"/>
  <c r="H1515" i="1" s="1"/>
  <c r="D1514" i="1"/>
  <c r="C1514" i="1"/>
  <c r="D1512" i="1"/>
  <c r="C1512" i="1"/>
  <c r="H1512" i="1" s="1"/>
  <c r="D1511" i="1"/>
  <c r="C1511" i="1"/>
  <c r="H1511" i="1" s="1"/>
  <c r="D1510" i="1"/>
  <c r="C1510" i="1"/>
  <c r="H1510" i="1" s="1"/>
  <c r="D1508" i="1"/>
  <c r="C1508" i="1"/>
  <c r="D1507" i="1"/>
  <c r="C1507" i="1"/>
  <c r="H1507" i="1" s="1"/>
  <c r="D1506" i="1"/>
  <c r="C1506" i="1"/>
  <c r="D1505" i="1"/>
  <c r="C1505" i="1"/>
  <c r="H1505" i="1" s="1"/>
  <c r="D1504" i="1"/>
  <c r="C1504" i="1"/>
  <c r="D1503" i="1"/>
  <c r="C1503" i="1"/>
  <c r="H1503" i="1" s="1"/>
  <c r="D1502" i="1"/>
  <c r="C1502" i="1"/>
  <c r="D1501" i="1"/>
  <c r="C1501" i="1"/>
  <c r="H1501" i="1" s="1"/>
  <c r="D1500" i="1"/>
  <c r="C1500" i="1"/>
  <c r="D1499" i="1"/>
  <c r="C1499" i="1"/>
  <c r="H1499" i="1" s="1"/>
  <c r="D1498" i="1"/>
  <c r="C1498" i="1"/>
  <c r="D1497" i="1"/>
  <c r="C1497" i="1"/>
  <c r="H1497" i="1" s="1"/>
  <c r="D1496" i="1"/>
  <c r="C1496" i="1"/>
  <c r="D1495" i="1"/>
  <c r="C1495" i="1"/>
  <c r="H1495" i="1" s="1"/>
  <c r="D1494" i="1"/>
  <c r="D1493" i="1"/>
  <c r="C1493" i="1"/>
  <c r="H1493" i="1" s="1"/>
  <c r="D1492" i="1"/>
  <c r="C1492" i="1"/>
  <c r="D1491" i="1"/>
  <c r="C1491" i="1"/>
  <c r="H1491" i="1" s="1"/>
  <c r="D1490" i="1"/>
  <c r="C1490" i="1"/>
  <c r="C1489" i="1"/>
  <c r="D1488" i="1"/>
  <c r="C1488" i="1"/>
  <c r="D1487" i="1"/>
  <c r="C1487" i="1"/>
  <c r="H1487" i="1" s="1"/>
  <c r="D1486" i="1"/>
  <c r="C1486" i="1"/>
  <c r="D1485" i="1"/>
  <c r="C1485" i="1"/>
  <c r="H1485" i="1" s="1"/>
  <c r="D1483" i="1"/>
  <c r="C1483" i="1"/>
  <c r="H1483" i="1" s="1"/>
  <c r="D1482" i="1"/>
  <c r="C1482" i="1"/>
  <c r="D1481" i="1"/>
  <c r="C1481" i="1"/>
  <c r="H1481" i="1" s="1"/>
  <c r="D1480" i="1"/>
  <c r="C1480" i="1"/>
  <c r="D1479" i="1"/>
  <c r="C1479" i="1"/>
  <c r="H1479" i="1" s="1"/>
  <c r="D1478" i="1"/>
  <c r="C1478" i="1"/>
  <c r="D1476" i="1"/>
  <c r="C1476" i="1"/>
  <c r="H1476" i="1" s="1"/>
  <c r="D1475" i="1"/>
  <c r="C1475" i="1"/>
  <c r="H1475" i="1" s="1"/>
  <c r="D1474" i="1"/>
  <c r="C1474" i="1"/>
  <c r="H1474" i="1" s="1"/>
  <c r="D1473" i="1"/>
  <c r="C1473" i="1"/>
  <c r="H1473" i="1" s="1"/>
  <c r="D1472" i="1"/>
  <c r="C1472" i="1"/>
  <c r="H1472" i="1" s="1"/>
  <c r="D1471" i="1"/>
  <c r="C1471" i="1"/>
  <c r="H1471" i="1" s="1"/>
  <c r="C1470" i="1"/>
  <c r="H1470" i="1" s="1"/>
  <c r="D1469" i="1"/>
  <c r="C1469" i="1"/>
  <c r="H1469" i="1" s="1"/>
  <c r="D1468" i="1"/>
  <c r="C1468" i="1"/>
  <c r="H1468" i="1" s="1"/>
  <c r="D1467" i="1"/>
  <c r="C1467" i="1"/>
  <c r="H1467" i="1" s="1"/>
  <c r="D1466" i="1"/>
  <c r="C1466" i="1"/>
  <c r="H1466" i="1" s="1"/>
  <c r="D1465" i="1"/>
  <c r="C1465" i="1"/>
  <c r="H1465" i="1" s="1"/>
  <c r="D1464" i="1"/>
  <c r="C1464" i="1"/>
  <c r="H1464" i="1" s="1"/>
  <c r="D1463" i="1"/>
  <c r="C1463" i="1"/>
  <c r="H1463" i="1" s="1"/>
  <c r="D1462" i="1"/>
  <c r="C1462" i="1"/>
  <c r="H1462" i="1" s="1"/>
  <c r="D1461" i="1"/>
  <c r="C1461" i="1"/>
  <c r="H1461" i="1" s="1"/>
  <c r="D1460" i="1"/>
  <c r="C1460" i="1"/>
  <c r="H1460" i="1" s="1"/>
  <c r="D1459" i="1"/>
  <c r="C1459" i="1"/>
  <c r="H1459" i="1" s="1"/>
  <c r="D1458" i="1"/>
  <c r="C1458" i="1"/>
  <c r="H1458" i="1" s="1"/>
  <c r="D1457" i="1"/>
  <c r="C1457" i="1"/>
  <c r="H1457" i="1" s="1"/>
  <c r="C1456" i="1"/>
  <c r="H1456" i="1" s="1"/>
  <c r="D1455" i="1"/>
  <c r="C1455" i="1"/>
  <c r="H1455" i="1" s="1"/>
  <c r="D1454" i="1"/>
  <c r="C1454" i="1"/>
  <c r="H1454" i="1" s="1"/>
  <c r="D1453" i="1"/>
  <c r="C1453" i="1"/>
  <c r="H1453" i="1" s="1"/>
  <c r="D1452" i="1"/>
  <c r="C1452" i="1"/>
  <c r="H1452" i="1" s="1"/>
  <c r="D1451" i="1"/>
  <c r="C1451" i="1"/>
  <c r="H1451" i="1" s="1"/>
  <c r="D1450" i="1"/>
  <c r="C1450" i="1"/>
  <c r="H1450" i="1" s="1"/>
  <c r="D1448" i="1"/>
  <c r="C1448" i="1"/>
  <c r="D1447" i="1"/>
  <c r="C1447" i="1"/>
  <c r="H1447" i="1" s="1"/>
  <c r="D1446" i="1"/>
  <c r="C1446" i="1"/>
  <c r="C1445" i="1"/>
  <c r="D1444" i="1"/>
  <c r="C1444" i="1"/>
  <c r="H1444" i="1" s="1"/>
  <c r="D1443" i="1"/>
  <c r="C1443" i="1"/>
  <c r="H1443" i="1" s="1"/>
  <c r="D1442" i="1"/>
  <c r="C1442" i="1"/>
  <c r="H1442" i="1" s="1"/>
  <c r="D1441" i="1"/>
  <c r="C1441" i="1"/>
  <c r="H1441" i="1" s="1"/>
  <c r="D1440" i="1"/>
  <c r="C1440" i="1"/>
  <c r="H1440" i="1" s="1"/>
  <c r="D1439" i="1"/>
  <c r="C1439" i="1"/>
  <c r="H1439" i="1" s="1"/>
  <c r="D1438" i="1"/>
  <c r="C1438" i="1"/>
  <c r="H1438" i="1" s="1"/>
  <c r="D1437" i="1"/>
  <c r="C1437" i="1"/>
  <c r="H1437" i="1" s="1"/>
  <c r="D1436" i="1"/>
  <c r="C1436" i="1"/>
  <c r="H1436" i="1" s="1"/>
  <c r="D1435" i="1"/>
  <c r="C1435" i="1"/>
  <c r="H1435" i="1" s="1"/>
  <c r="D1434" i="1"/>
  <c r="C1434" i="1"/>
  <c r="H1434" i="1" s="1"/>
  <c r="D1433" i="1"/>
  <c r="C1433" i="1"/>
  <c r="H1433" i="1" s="1"/>
  <c r="D1432" i="1"/>
  <c r="C1432" i="1"/>
  <c r="H1432" i="1" s="1"/>
  <c r="D1431" i="1"/>
  <c r="C1431" i="1"/>
  <c r="H1431" i="1" s="1"/>
  <c r="D1430" i="1"/>
  <c r="D1429" i="1"/>
  <c r="C1429" i="1"/>
  <c r="H1429" i="1" s="1"/>
  <c r="D1428" i="1"/>
  <c r="C1428" i="1"/>
  <c r="H1428" i="1" s="1"/>
  <c r="D1427" i="1"/>
  <c r="C1427" i="1"/>
  <c r="H1427" i="1" s="1"/>
  <c r="D1426" i="1"/>
  <c r="C1426" i="1"/>
  <c r="H1426" i="1" s="1"/>
  <c r="D1425" i="1"/>
  <c r="C1425" i="1"/>
  <c r="H1425" i="1" s="1"/>
  <c r="D1424" i="1"/>
  <c r="C1424" i="1"/>
  <c r="H1424" i="1" s="1"/>
  <c r="D1422" i="1"/>
  <c r="C1422" i="1"/>
  <c r="D1421" i="1"/>
  <c r="C1421" i="1"/>
  <c r="H1421" i="1" s="1"/>
  <c r="D1420" i="1"/>
  <c r="C1420" i="1"/>
  <c r="D1419" i="1"/>
  <c r="C1419" i="1"/>
  <c r="H1419" i="1" s="1"/>
  <c r="D1418" i="1"/>
  <c r="C1418" i="1"/>
  <c r="D1417" i="1"/>
  <c r="D1416" i="1"/>
  <c r="C1416" i="1"/>
  <c r="D1415" i="1"/>
  <c r="C1415" i="1"/>
  <c r="H1415" i="1" s="1"/>
  <c r="D1414" i="1"/>
  <c r="C1414" i="1"/>
  <c r="D1413" i="1"/>
  <c r="C1413" i="1"/>
  <c r="H1413" i="1" s="1"/>
  <c r="D1412" i="1"/>
  <c r="C1412" i="1"/>
  <c r="D1411" i="1"/>
  <c r="C1411" i="1"/>
  <c r="H1411" i="1" s="1"/>
  <c r="D1410" i="1"/>
  <c r="C1410" i="1"/>
  <c r="D1409" i="1"/>
  <c r="C1409" i="1"/>
  <c r="H1409" i="1" s="1"/>
  <c r="D1408" i="1"/>
  <c r="C1408" i="1"/>
  <c r="D1407" i="1"/>
  <c r="C1407" i="1"/>
  <c r="H1407" i="1" s="1"/>
  <c r="D1406" i="1"/>
  <c r="C1406" i="1"/>
  <c r="C1405" i="1"/>
  <c r="D1404" i="1"/>
  <c r="C1404" i="1"/>
  <c r="H1404" i="1" s="1"/>
  <c r="D1403" i="1"/>
  <c r="C1403" i="1"/>
  <c r="H1403" i="1" s="1"/>
  <c r="D1402" i="1"/>
  <c r="C1402" i="1"/>
  <c r="H1402" i="1" s="1"/>
  <c r="D1401" i="1"/>
  <c r="C1401" i="1"/>
  <c r="H1401" i="1" s="1"/>
  <c r="C1400" i="1"/>
  <c r="D1399" i="1"/>
  <c r="C1399" i="1"/>
  <c r="H1399" i="1" s="1"/>
  <c r="D1398" i="1"/>
  <c r="C1398" i="1"/>
  <c r="H1398" i="1" s="1"/>
  <c r="D1397" i="1"/>
  <c r="C1397" i="1"/>
  <c r="H1397" i="1" s="1"/>
  <c r="D1396" i="1"/>
  <c r="C1396" i="1"/>
  <c r="H1396" i="1" s="1"/>
  <c r="D1395" i="1"/>
  <c r="C1395" i="1"/>
  <c r="H1395" i="1" s="1"/>
  <c r="D1394" i="1"/>
  <c r="C1394" i="1"/>
  <c r="H1394" i="1" s="1"/>
  <c r="D1393" i="1"/>
  <c r="C1393" i="1"/>
  <c r="H1393" i="1" s="1"/>
  <c r="D1392" i="1"/>
  <c r="C1392" i="1"/>
  <c r="H1392" i="1" s="1"/>
  <c r="D1391" i="1"/>
  <c r="C1391" i="1"/>
  <c r="H1391" i="1" s="1"/>
  <c r="D1390" i="1"/>
  <c r="C1390" i="1"/>
  <c r="H1390" i="1" s="1"/>
  <c r="D1389" i="1"/>
  <c r="C1389" i="1"/>
  <c r="H1389" i="1" s="1"/>
  <c r="D1388" i="1"/>
  <c r="C1388" i="1"/>
  <c r="H1388" i="1" s="1"/>
  <c r="D1387" i="1"/>
  <c r="C1387" i="1"/>
  <c r="H1387" i="1" s="1"/>
  <c r="D1386" i="1"/>
  <c r="C1386" i="1"/>
  <c r="H1386" i="1" s="1"/>
  <c r="D1385" i="1"/>
  <c r="C1385" i="1"/>
  <c r="H1385" i="1" s="1"/>
  <c r="D1384" i="1"/>
  <c r="C1384" i="1"/>
  <c r="H1384" i="1" s="1"/>
  <c r="D1383" i="1"/>
  <c r="C1383" i="1"/>
  <c r="H1383" i="1" s="1"/>
  <c r="D1382" i="1"/>
  <c r="C1382" i="1"/>
  <c r="H1382" i="1" s="1"/>
  <c r="D1381" i="1"/>
  <c r="C1381" i="1"/>
  <c r="H1381" i="1" s="1"/>
  <c r="D1380" i="1"/>
  <c r="C1380" i="1"/>
  <c r="H1380" i="1" s="1"/>
  <c r="D1379" i="1"/>
  <c r="C1379" i="1"/>
  <c r="H1379" i="1" s="1"/>
  <c r="D1378" i="1"/>
  <c r="C1378" i="1"/>
  <c r="H1378" i="1" s="1"/>
  <c r="D1377" i="1"/>
  <c r="C1377" i="1"/>
  <c r="H1377" i="1" s="1"/>
  <c r="D1376" i="1"/>
  <c r="C1376" i="1"/>
  <c r="H1376" i="1" s="1"/>
  <c r="D1375" i="1"/>
  <c r="C1375" i="1"/>
  <c r="H1375" i="1" s="1"/>
  <c r="D1374" i="1"/>
  <c r="C1374" i="1"/>
  <c r="H1374" i="1" s="1"/>
  <c r="D1373" i="1"/>
  <c r="C1373" i="1"/>
  <c r="H1373" i="1" s="1"/>
  <c r="D1372" i="1"/>
  <c r="C1372" i="1"/>
  <c r="H1372" i="1" s="1"/>
  <c r="D1371" i="1"/>
  <c r="C1371" i="1"/>
  <c r="H1371" i="1" s="1"/>
  <c r="D1370" i="1"/>
  <c r="C1370" i="1"/>
  <c r="H1370" i="1" s="1"/>
  <c r="D1369" i="1"/>
  <c r="C1369" i="1"/>
  <c r="H1369" i="1" s="1"/>
  <c r="D1368" i="1"/>
  <c r="C1368" i="1"/>
  <c r="H1368" i="1" s="1"/>
  <c r="D1367" i="1"/>
  <c r="C1367" i="1"/>
  <c r="H1367" i="1" s="1"/>
  <c r="D1366" i="1"/>
  <c r="C1366" i="1"/>
  <c r="H1366" i="1" s="1"/>
  <c r="D1365" i="1"/>
  <c r="C1365" i="1"/>
  <c r="H1365" i="1" s="1"/>
  <c r="D1364" i="1"/>
  <c r="C1364" i="1"/>
  <c r="H1364" i="1" s="1"/>
  <c r="D1363" i="1"/>
  <c r="C1363" i="1"/>
  <c r="H1363" i="1" s="1"/>
  <c r="D1362" i="1"/>
  <c r="C1362" i="1"/>
  <c r="H1362" i="1" s="1"/>
  <c r="D1361" i="1"/>
  <c r="C1361" i="1"/>
  <c r="H1361" i="1" s="1"/>
  <c r="D1360" i="1"/>
  <c r="C1360" i="1"/>
  <c r="H1360" i="1" s="1"/>
  <c r="D1359" i="1"/>
  <c r="C1359" i="1"/>
  <c r="H1359" i="1" s="1"/>
  <c r="D1358" i="1"/>
  <c r="C1358" i="1"/>
  <c r="H1358" i="1" s="1"/>
  <c r="D1357" i="1"/>
  <c r="C1357" i="1"/>
  <c r="H1357" i="1" s="1"/>
  <c r="D1356" i="1"/>
  <c r="C1356" i="1"/>
  <c r="H1356" i="1" s="1"/>
  <c r="D1355" i="1"/>
  <c r="C1355" i="1"/>
  <c r="H1355" i="1" s="1"/>
  <c r="D1354" i="1"/>
  <c r="C1354" i="1"/>
  <c r="H1354" i="1" s="1"/>
  <c r="D1353" i="1"/>
  <c r="C1353" i="1"/>
  <c r="H1353" i="1" s="1"/>
  <c r="D1352" i="1"/>
  <c r="C1352" i="1"/>
  <c r="H1352" i="1" s="1"/>
  <c r="D1351" i="1"/>
  <c r="C1351" i="1"/>
  <c r="H1351" i="1" s="1"/>
  <c r="D1350" i="1"/>
  <c r="C1350" i="1"/>
  <c r="H1350" i="1" s="1"/>
  <c r="D1349" i="1"/>
  <c r="C1349" i="1"/>
  <c r="H1349" i="1" s="1"/>
  <c r="D1348" i="1"/>
  <c r="C1348" i="1"/>
  <c r="H1348" i="1" s="1"/>
  <c r="D1347" i="1"/>
  <c r="C1347" i="1"/>
  <c r="H1347" i="1" s="1"/>
  <c r="D1346" i="1"/>
  <c r="C1346" i="1"/>
  <c r="H1346" i="1" s="1"/>
  <c r="D1345" i="1"/>
  <c r="C1345" i="1"/>
  <c r="H1345" i="1" s="1"/>
  <c r="D1344" i="1"/>
  <c r="C1344" i="1"/>
  <c r="H1344" i="1" s="1"/>
  <c r="D1343" i="1"/>
  <c r="C1343" i="1"/>
  <c r="H1343" i="1" s="1"/>
  <c r="D1342" i="1"/>
  <c r="C1342" i="1"/>
  <c r="H1342" i="1" s="1"/>
  <c r="D1341" i="1"/>
  <c r="C1341" i="1"/>
  <c r="H1341" i="1" s="1"/>
  <c r="D1340" i="1"/>
  <c r="C1340" i="1"/>
  <c r="H1340" i="1" s="1"/>
  <c r="D1339" i="1"/>
  <c r="C1339" i="1"/>
  <c r="H1339" i="1" s="1"/>
  <c r="D1338" i="1"/>
  <c r="C1338" i="1"/>
  <c r="H1338" i="1" s="1"/>
  <c r="D1337" i="1"/>
  <c r="C1337" i="1"/>
  <c r="H1337" i="1" s="1"/>
  <c r="D1336" i="1"/>
  <c r="C1336" i="1"/>
  <c r="H1336" i="1" s="1"/>
  <c r="D1335" i="1"/>
  <c r="C1335" i="1"/>
  <c r="H1335" i="1" s="1"/>
  <c r="D1334" i="1"/>
  <c r="C1334" i="1"/>
  <c r="H1334" i="1" s="1"/>
  <c r="D1333" i="1"/>
  <c r="C1333" i="1"/>
  <c r="H1333" i="1" s="1"/>
  <c r="D1332" i="1"/>
  <c r="C1332" i="1"/>
  <c r="H1332" i="1" s="1"/>
  <c r="D1331" i="1"/>
  <c r="C1331" i="1"/>
  <c r="H1331" i="1" s="1"/>
  <c r="D1330" i="1"/>
  <c r="C1330" i="1"/>
  <c r="H1330" i="1" s="1"/>
  <c r="D1329" i="1"/>
  <c r="C1329" i="1"/>
  <c r="H1329" i="1" s="1"/>
  <c r="D1328" i="1"/>
  <c r="C1328" i="1"/>
  <c r="H1328" i="1" s="1"/>
  <c r="D1327" i="1"/>
  <c r="C1327" i="1"/>
  <c r="H1327" i="1" s="1"/>
  <c r="D1326" i="1"/>
  <c r="C1326" i="1"/>
  <c r="H1326" i="1" s="1"/>
  <c r="D1325" i="1"/>
  <c r="C1325" i="1"/>
  <c r="H1325" i="1" s="1"/>
  <c r="D1324" i="1"/>
  <c r="C1324" i="1"/>
  <c r="H1324" i="1" s="1"/>
  <c r="D1323" i="1"/>
  <c r="C1323" i="1"/>
  <c r="H1323" i="1" s="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H1315" i="1" s="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C1300" i="1"/>
  <c r="H1300" i="1" s="1"/>
  <c r="C1299" i="1"/>
  <c r="D1298" i="1"/>
  <c r="C1298" i="1"/>
  <c r="H1298" i="1" s="1"/>
  <c r="D1297" i="1"/>
  <c r="C1297" i="1"/>
  <c r="H1297" i="1" s="1"/>
  <c r="D1296" i="1"/>
  <c r="C1296" i="1"/>
  <c r="H1296" i="1" s="1"/>
  <c r="D1295" i="1"/>
  <c r="C1295" i="1"/>
  <c r="H1295" i="1" s="1"/>
  <c r="C1294" i="1"/>
  <c r="H1294"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C1277" i="1"/>
  <c r="H1277" i="1" s="1"/>
  <c r="D1276" i="1"/>
  <c r="C1276" i="1"/>
  <c r="D1275" i="1"/>
  <c r="C1275" i="1"/>
  <c r="H1275" i="1" s="1"/>
  <c r="D1274" i="1"/>
  <c r="C1274" i="1"/>
  <c r="D1273" i="1"/>
  <c r="C1273" i="1"/>
  <c r="H1273" i="1" s="1"/>
  <c r="D1272" i="1"/>
  <c r="C1272" i="1"/>
  <c r="D1271" i="1"/>
  <c r="C1271" i="1"/>
  <c r="H1271" i="1" s="1"/>
  <c r="D1270" i="1"/>
  <c r="C1270" i="1"/>
  <c r="D1269" i="1"/>
  <c r="C1269" i="1"/>
  <c r="H1269" i="1" s="1"/>
  <c r="D1268" i="1"/>
  <c r="C1268" i="1"/>
  <c r="D1267" i="1"/>
  <c r="C1267" i="1"/>
  <c r="H1267" i="1" s="1"/>
  <c r="D1266" i="1"/>
  <c r="C1266" i="1"/>
  <c r="D1265" i="1"/>
  <c r="C1265" i="1"/>
  <c r="H1265" i="1" s="1"/>
  <c r="D1264" i="1"/>
  <c r="C1264" i="1"/>
  <c r="C1263" i="1"/>
  <c r="H1263" i="1" s="1"/>
  <c r="D1262" i="1"/>
  <c r="C1262" i="1"/>
  <c r="D1261" i="1"/>
  <c r="C1261" i="1"/>
  <c r="H1261" i="1" s="1"/>
  <c r="D1260" i="1"/>
  <c r="C1260" i="1"/>
  <c r="C1259" i="1"/>
  <c r="D1257" i="1"/>
  <c r="C1257" i="1"/>
  <c r="H1257" i="1" s="1"/>
  <c r="D1256" i="1"/>
  <c r="C1256" i="1"/>
  <c r="D1255" i="1"/>
  <c r="C1255" i="1"/>
  <c r="H1255" i="1" s="1"/>
  <c r="D1253" i="1"/>
  <c r="C1253" i="1"/>
  <c r="H1253" i="1" s="1"/>
  <c r="D1252" i="1"/>
  <c r="C1252"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D1222" i="1"/>
  <c r="D1221" i="1"/>
  <c r="C1221" i="1"/>
  <c r="H1221" i="1" s="1"/>
  <c r="D1220" i="1"/>
  <c r="C1220" i="1"/>
  <c r="H1220" i="1" s="1"/>
  <c r="D1219" i="1"/>
  <c r="C1219" i="1"/>
  <c r="H1219" i="1" s="1"/>
  <c r="D1218" i="1"/>
  <c r="C1218" i="1"/>
  <c r="H1218" i="1" s="1"/>
  <c r="D1217" i="1"/>
  <c r="C1217" i="1"/>
  <c r="H1217" i="1" s="1"/>
  <c r="D1216" i="1"/>
  <c r="C1216" i="1"/>
  <c r="H1216" i="1" s="1"/>
  <c r="D1215" i="1"/>
  <c r="C1215" i="1"/>
  <c r="H1215" i="1" s="1"/>
  <c r="D1214" i="1"/>
  <c r="C1214" i="1"/>
  <c r="H1214" i="1" s="1"/>
  <c r="D1213" i="1"/>
  <c r="C1213" i="1"/>
  <c r="H1213" i="1" s="1"/>
  <c r="D1212" i="1"/>
  <c r="C1212" i="1"/>
  <c r="H1212" i="1" s="1"/>
  <c r="D1211" i="1"/>
  <c r="C1211" i="1"/>
  <c r="H1211" i="1" s="1"/>
  <c r="D1210" i="1"/>
  <c r="C1210" i="1"/>
  <c r="H1210" i="1" s="1"/>
  <c r="D1209" i="1"/>
  <c r="C1209" i="1"/>
  <c r="H1209" i="1" s="1"/>
  <c r="D1208" i="1"/>
  <c r="C1208" i="1"/>
  <c r="H1208" i="1" s="1"/>
  <c r="D1207" i="1"/>
  <c r="C1207" i="1"/>
  <c r="H1207" i="1" s="1"/>
  <c r="C1206" i="1"/>
  <c r="D1205" i="1"/>
  <c r="C1205" i="1"/>
  <c r="H1205" i="1" s="1"/>
  <c r="D1204" i="1"/>
  <c r="C1204" i="1"/>
  <c r="H1204" i="1" s="1"/>
  <c r="D1203" i="1"/>
  <c r="C1203" i="1"/>
  <c r="H1203" i="1" s="1"/>
  <c r="D1202" i="1"/>
  <c r="C1202" i="1"/>
  <c r="H1202" i="1" s="1"/>
  <c r="D1201" i="1"/>
  <c r="C1201" i="1"/>
  <c r="H1201" i="1" s="1"/>
  <c r="D1200" i="1"/>
  <c r="C1200" i="1"/>
  <c r="H1200" i="1" s="1"/>
  <c r="D1199" i="1"/>
  <c r="C1199" i="1"/>
  <c r="H1199" i="1" s="1"/>
  <c r="D1198" i="1"/>
  <c r="C1198" i="1"/>
  <c r="H1198" i="1" s="1"/>
  <c r="D1197" i="1"/>
  <c r="C1197" i="1"/>
  <c r="H1197" i="1" s="1"/>
  <c r="D1196" i="1"/>
  <c r="C1196" i="1"/>
  <c r="H1196" i="1" s="1"/>
  <c r="D1195" i="1"/>
  <c r="C1195" i="1"/>
  <c r="H1195" i="1" s="1"/>
  <c r="D1194" i="1"/>
  <c r="C1194" i="1"/>
  <c r="H1194" i="1" s="1"/>
  <c r="D1193" i="1"/>
  <c r="C1193" i="1"/>
  <c r="H1193" i="1" s="1"/>
  <c r="D1192" i="1"/>
  <c r="C1192" i="1"/>
  <c r="H1192" i="1" s="1"/>
  <c r="D1191" i="1"/>
  <c r="C1191" i="1"/>
  <c r="H1191" i="1" s="1"/>
  <c r="D1190" i="1"/>
  <c r="C1190" i="1"/>
  <c r="H1190" i="1" s="1"/>
  <c r="D1189" i="1"/>
  <c r="D1188" i="1"/>
  <c r="C1188" i="1"/>
  <c r="H1188" i="1" s="1"/>
  <c r="D1187" i="1"/>
  <c r="C1187" i="1"/>
  <c r="H1187" i="1" s="1"/>
  <c r="D1186" i="1"/>
  <c r="C1186" i="1"/>
  <c r="H1186" i="1" s="1"/>
  <c r="D1185" i="1"/>
  <c r="C1185" i="1"/>
  <c r="H1185" i="1" s="1"/>
  <c r="C1184" i="1"/>
  <c r="H1184" i="1" s="1"/>
  <c r="D1183" i="1"/>
  <c r="C1183" i="1"/>
  <c r="H1183" i="1" s="1"/>
  <c r="D1182" i="1"/>
  <c r="C1182" i="1"/>
  <c r="H1182" i="1" s="1"/>
  <c r="D1178" i="1"/>
  <c r="C1178" i="1"/>
  <c r="D1177" i="1"/>
  <c r="C1177" i="1"/>
  <c r="H1177" i="1" s="1"/>
  <c r="D1176" i="1"/>
  <c r="C1176" i="1"/>
  <c r="D1175" i="1"/>
  <c r="C1175" i="1"/>
  <c r="H1175" i="1" s="1"/>
  <c r="D1174" i="1"/>
  <c r="C1174" i="1"/>
  <c r="D1173" i="1"/>
  <c r="C1173" i="1"/>
  <c r="H1173" i="1" s="1"/>
  <c r="D1172" i="1"/>
  <c r="C1172" i="1"/>
  <c r="D1171" i="1"/>
  <c r="C1171" i="1"/>
  <c r="H1171" i="1" s="1"/>
  <c r="D1170" i="1"/>
  <c r="C1170" i="1"/>
  <c r="D1169" i="1"/>
  <c r="C1169" i="1"/>
  <c r="H1169" i="1" s="1"/>
  <c r="D1168" i="1"/>
  <c r="C1168" i="1"/>
  <c r="D1167" i="1"/>
  <c r="C1167" i="1"/>
  <c r="H1167" i="1" s="1"/>
  <c r="D1166" i="1"/>
  <c r="C1166" i="1"/>
  <c r="D1165" i="1"/>
  <c r="C1165" i="1"/>
  <c r="H1165" i="1" s="1"/>
  <c r="D1164" i="1"/>
  <c r="C1164" i="1"/>
  <c r="D1163" i="1"/>
  <c r="C1163" i="1"/>
  <c r="H1163" i="1" s="1"/>
  <c r="D1162" i="1"/>
  <c r="C1162" i="1"/>
  <c r="D1161" i="1"/>
  <c r="C1161" i="1"/>
  <c r="H1161" i="1" s="1"/>
  <c r="D1160" i="1"/>
  <c r="C1160" i="1"/>
  <c r="D1159" i="1"/>
  <c r="C1159" i="1"/>
  <c r="H1159" i="1" s="1"/>
  <c r="D1158" i="1"/>
  <c r="C1158" i="1"/>
  <c r="D1157" i="1"/>
  <c r="C1157" i="1"/>
  <c r="H1157" i="1" s="1"/>
  <c r="D1156" i="1"/>
  <c r="C1156" i="1"/>
  <c r="C1155" i="1"/>
  <c r="D1154" i="1"/>
  <c r="C1154" i="1"/>
  <c r="D1153" i="1"/>
  <c r="C1153" i="1"/>
  <c r="H1153" i="1" s="1"/>
  <c r="D1152" i="1"/>
  <c r="C1152" i="1"/>
  <c r="D1151" i="1"/>
  <c r="C1151" i="1"/>
  <c r="H1151" i="1" s="1"/>
  <c r="D1150" i="1"/>
  <c r="C1150" i="1"/>
  <c r="D1149" i="1"/>
  <c r="C1149" i="1"/>
  <c r="H1149" i="1" s="1"/>
  <c r="D1148" i="1"/>
  <c r="C1148" i="1"/>
  <c r="D1147" i="1"/>
  <c r="C1147" i="1"/>
  <c r="H1147" i="1" s="1"/>
  <c r="D1146" i="1"/>
  <c r="C1146" i="1"/>
  <c r="D1145" i="1"/>
  <c r="C1145" i="1"/>
  <c r="H1145" i="1" s="1"/>
  <c r="D1144" i="1"/>
  <c r="C1144" i="1"/>
  <c r="D1143" i="1"/>
  <c r="C1143" i="1"/>
  <c r="H1143" i="1" s="1"/>
  <c r="D1142" i="1"/>
  <c r="C1142" i="1"/>
  <c r="C1141" i="1"/>
  <c r="C1140" i="1"/>
  <c r="D1139" i="1"/>
  <c r="C1139" i="1"/>
  <c r="H1139" i="1" s="1"/>
  <c r="D1138" i="1"/>
  <c r="C1138" i="1"/>
  <c r="H1138" i="1" s="1"/>
  <c r="D1137" i="1"/>
  <c r="C1137" i="1"/>
  <c r="H1137" i="1" s="1"/>
  <c r="D1136" i="1"/>
  <c r="C1136" i="1"/>
  <c r="H1136" i="1" s="1"/>
  <c r="D1135" i="1"/>
  <c r="C1135" i="1"/>
  <c r="H1135" i="1" s="1"/>
  <c r="D1134" i="1"/>
  <c r="C1134" i="1"/>
  <c r="H1134" i="1" s="1"/>
  <c r="D1133" i="1"/>
  <c r="C1133" i="1"/>
  <c r="H1133" i="1" s="1"/>
  <c r="C1132" i="1"/>
  <c r="H1132" i="1" s="1"/>
  <c r="D1131" i="1"/>
  <c r="C1131" i="1"/>
  <c r="H1131" i="1" s="1"/>
  <c r="D1130" i="1"/>
  <c r="C1130" i="1"/>
  <c r="H1130" i="1" s="1"/>
  <c r="D1129" i="1"/>
  <c r="C1129" i="1"/>
  <c r="H1129" i="1" s="1"/>
  <c r="D1128" i="1"/>
  <c r="C1128" i="1"/>
  <c r="H1128" i="1" s="1"/>
  <c r="D1127" i="1"/>
  <c r="C1127" i="1"/>
  <c r="H1127" i="1" s="1"/>
  <c r="D1126" i="1"/>
  <c r="C1126" i="1"/>
  <c r="H1126" i="1" s="1"/>
  <c r="C1125" i="1"/>
  <c r="D1123" i="1"/>
  <c r="C1123" i="1"/>
  <c r="H1123" i="1" s="1"/>
  <c r="D1122" i="1"/>
  <c r="C1122" i="1"/>
  <c r="D1121" i="1"/>
  <c r="C1121" i="1"/>
  <c r="H1121" i="1" s="1"/>
  <c r="D1120" i="1"/>
  <c r="C1120" i="1"/>
  <c r="D1119" i="1"/>
  <c r="C1119" i="1"/>
  <c r="H1119" i="1" s="1"/>
  <c r="D1118" i="1"/>
  <c r="C1118" i="1"/>
  <c r="D1117" i="1"/>
  <c r="C1117" i="1"/>
  <c r="H1117" i="1" s="1"/>
  <c r="D1116" i="1"/>
  <c r="C1116" i="1"/>
  <c r="D1115" i="1"/>
  <c r="C1115" i="1"/>
  <c r="H1115" i="1" s="1"/>
  <c r="D1114" i="1"/>
  <c r="C1114" i="1"/>
  <c r="D1113" i="1"/>
  <c r="C1113" i="1"/>
  <c r="H1113" i="1" s="1"/>
  <c r="D1112" i="1"/>
  <c r="C1112" i="1"/>
  <c r="D1111" i="1"/>
  <c r="C1111" i="1"/>
  <c r="H1111" i="1" s="1"/>
  <c r="D1110" i="1"/>
  <c r="C1110" i="1"/>
  <c r="D1109" i="1"/>
  <c r="C1109" i="1"/>
  <c r="H1109" i="1" s="1"/>
  <c r="D1108" i="1"/>
  <c r="C1108" i="1"/>
  <c r="D1107" i="1"/>
  <c r="C1107" i="1"/>
  <c r="H1107" i="1" s="1"/>
  <c r="D1106" i="1"/>
  <c r="C1106" i="1"/>
  <c r="D1105" i="1"/>
  <c r="C1105" i="1"/>
  <c r="H1105" i="1" s="1"/>
  <c r="D1104" i="1"/>
  <c r="C1104" i="1"/>
  <c r="D1103" i="1"/>
  <c r="C1103" i="1"/>
  <c r="H1103" i="1" s="1"/>
  <c r="D1102" i="1"/>
  <c r="C1102" i="1"/>
  <c r="D1101" i="1"/>
  <c r="C1101" i="1"/>
  <c r="H1101" i="1" s="1"/>
  <c r="D1100" i="1"/>
  <c r="C1100" i="1"/>
  <c r="D1099" i="1"/>
  <c r="C1099" i="1"/>
  <c r="H1099" i="1" s="1"/>
  <c r="D1098" i="1"/>
  <c r="C1098" i="1"/>
  <c r="D1097" i="1"/>
  <c r="C1097" i="1"/>
  <c r="H1097" i="1" s="1"/>
  <c r="D1096" i="1"/>
  <c r="C1096" i="1"/>
  <c r="D1095" i="1"/>
  <c r="C1095" i="1"/>
  <c r="H1095" i="1" s="1"/>
  <c r="D1094" i="1"/>
  <c r="C1094" i="1"/>
  <c r="C1093" i="1"/>
  <c r="H1093" i="1" s="1"/>
  <c r="D1092" i="1"/>
  <c r="C1092" i="1"/>
  <c r="D1091" i="1"/>
  <c r="C1091" i="1"/>
  <c r="H1091" i="1" s="1"/>
  <c r="D1090" i="1"/>
  <c r="C1090" i="1"/>
  <c r="D1089" i="1"/>
  <c r="C1089" i="1"/>
  <c r="H1089" i="1" s="1"/>
  <c r="D1088" i="1"/>
  <c r="C1088" i="1"/>
  <c r="D1087" i="1"/>
  <c r="C1087" i="1"/>
  <c r="H1087" i="1" s="1"/>
  <c r="D1086" i="1"/>
  <c r="C1086" i="1"/>
  <c r="D1085" i="1"/>
  <c r="C1085" i="1"/>
  <c r="H1085" i="1" s="1"/>
  <c r="D1084" i="1"/>
  <c r="C1084" i="1"/>
  <c r="D1083" i="1"/>
  <c r="C1083" i="1"/>
  <c r="H1083" i="1" s="1"/>
  <c r="D1082" i="1"/>
  <c r="C1082" i="1"/>
  <c r="D1081" i="1"/>
  <c r="C1081" i="1"/>
  <c r="H1081" i="1" s="1"/>
  <c r="D1080" i="1"/>
  <c r="C1080" i="1"/>
  <c r="D1079" i="1"/>
  <c r="C1079" i="1"/>
  <c r="H1079" i="1" s="1"/>
  <c r="D1078" i="1"/>
  <c r="C1078" i="1"/>
  <c r="D1077" i="1"/>
  <c r="C1077" i="1"/>
  <c r="H1077" i="1" s="1"/>
  <c r="D1076" i="1"/>
  <c r="C1076" i="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D1065" i="1"/>
  <c r="C1065" i="1"/>
  <c r="H1065" i="1" s="1"/>
  <c r="D1064" i="1"/>
  <c r="C1064" i="1"/>
  <c r="H1064" i="1" s="1"/>
  <c r="D1063" i="1"/>
  <c r="C1063" i="1"/>
  <c r="H1063" i="1" s="1"/>
  <c r="D1062" i="1"/>
  <c r="C1062" i="1"/>
  <c r="H1062" i="1" s="1"/>
  <c r="D1061" i="1"/>
  <c r="D1060" i="1"/>
  <c r="C1060" i="1"/>
  <c r="D1059" i="1"/>
  <c r="C1059" i="1"/>
  <c r="H1059" i="1" s="1"/>
  <c r="D1058" i="1"/>
  <c r="C1058" i="1"/>
  <c r="D1056" i="1"/>
  <c r="C1056" i="1"/>
  <c r="H1056" i="1" s="1"/>
  <c r="D1055" i="1"/>
  <c r="C1055" i="1"/>
  <c r="H1055" i="1" s="1"/>
  <c r="D1054" i="1"/>
  <c r="C1054" i="1"/>
  <c r="H1054" i="1" s="1"/>
  <c r="D1053" i="1"/>
  <c r="C1053" i="1"/>
  <c r="H1053" i="1" s="1"/>
  <c r="D1052" i="1"/>
  <c r="C1052" i="1"/>
  <c r="H1052" i="1" s="1"/>
  <c r="D1051" i="1"/>
  <c r="C1051" i="1"/>
  <c r="H1051" i="1" s="1"/>
  <c r="C1050" i="1"/>
  <c r="H1050" i="1" s="1"/>
  <c r="D1049" i="1"/>
  <c r="C1049" i="1"/>
  <c r="H1049" i="1" s="1"/>
  <c r="D1048" i="1"/>
  <c r="C1048" i="1"/>
  <c r="H1048" i="1" s="1"/>
  <c r="D1047" i="1"/>
  <c r="C1047" i="1"/>
  <c r="H1047" i="1" s="1"/>
  <c r="C1046" i="1"/>
  <c r="H1046" i="1" s="1"/>
  <c r="D1045" i="1"/>
  <c r="C1045" i="1"/>
  <c r="H1045" i="1" s="1"/>
  <c r="D1044" i="1"/>
  <c r="C1044" i="1"/>
  <c r="H1044" i="1" s="1"/>
  <c r="D1043" i="1"/>
  <c r="C1043" i="1"/>
  <c r="H1043" i="1" s="1"/>
  <c r="D1042" i="1"/>
  <c r="C1042" i="1"/>
  <c r="H1042" i="1" s="1"/>
  <c r="D1041" i="1"/>
  <c r="C1041" i="1"/>
  <c r="H1041" i="1" s="1"/>
  <c r="C1040" i="1"/>
  <c r="H1040" i="1" s="1"/>
  <c r="D1039" i="1"/>
  <c r="C1039" i="1"/>
  <c r="H1039" i="1" s="1"/>
  <c r="D1038" i="1"/>
  <c r="C1038" i="1"/>
  <c r="H1038" i="1" s="1"/>
  <c r="D1037" i="1"/>
  <c r="C1037" i="1"/>
  <c r="H1037" i="1" s="1"/>
  <c r="D1036" i="1"/>
  <c r="C1036" i="1"/>
  <c r="H1036" i="1" s="1"/>
  <c r="D1035" i="1"/>
  <c r="C1035" i="1"/>
  <c r="H1035" i="1" s="1"/>
  <c r="D1034" i="1"/>
  <c r="C1034" i="1"/>
  <c r="H1034" i="1" s="1"/>
  <c r="D1033" i="1"/>
  <c r="C1033" i="1"/>
  <c r="H1033" i="1" s="1"/>
  <c r="D1032" i="1"/>
  <c r="C1032" i="1"/>
  <c r="H1032" i="1" s="1"/>
  <c r="D1031" i="1"/>
  <c r="C1031" i="1"/>
  <c r="H1031" i="1" s="1"/>
  <c r="D1030" i="1"/>
  <c r="C1030" i="1"/>
  <c r="H1030" i="1" s="1"/>
  <c r="D1029" i="1"/>
  <c r="C1029" i="1"/>
  <c r="H1029" i="1" s="1"/>
  <c r="D1028" i="1"/>
  <c r="C1028" i="1"/>
  <c r="H1028" i="1" s="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C1018" i="1"/>
  <c r="D1016" i="1"/>
  <c r="C1016" i="1"/>
  <c r="D1015" i="1"/>
  <c r="C1015" i="1"/>
  <c r="H1015" i="1" s="1"/>
  <c r="D1014" i="1"/>
  <c r="C1014" i="1"/>
  <c r="C1013" i="1"/>
  <c r="D1010" i="1"/>
  <c r="C1010" i="1"/>
  <c r="H1010" i="1" s="1"/>
  <c r="D1009" i="1"/>
  <c r="C1009" i="1"/>
  <c r="H1009" i="1" s="1"/>
  <c r="D1008" i="1"/>
  <c r="C1008" i="1"/>
  <c r="H1008" i="1" s="1"/>
  <c r="D1007" i="1"/>
  <c r="C1007" i="1"/>
  <c r="H1007" i="1" s="1"/>
  <c r="D1006" i="1"/>
  <c r="C1006" i="1"/>
  <c r="H1006" i="1" s="1"/>
  <c r="D1005" i="1"/>
  <c r="C1005" i="1"/>
  <c r="H1005" i="1" s="1"/>
  <c r="D1004" i="1"/>
  <c r="C1004" i="1"/>
  <c r="H1004" i="1" s="1"/>
  <c r="D1003" i="1"/>
  <c r="C1003" i="1"/>
  <c r="H1003" i="1" s="1"/>
  <c r="D1002" i="1"/>
  <c r="C1002" i="1"/>
  <c r="H1002" i="1" s="1"/>
  <c r="D1001" i="1"/>
  <c r="C1001" i="1"/>
  <c r="H1001" i="1" s="1"/>
  <c r="D1000" i="1"/>
  <c r="C1000" i="1"/>
  <c r="H1000" i="1" s="1"/>
  <c r="D999" i="1"/>
  <c r="C999" i="1"/>
  <c r="H999" i="1" s="1"/>
  <c r="D998" i="1"/>
  <c r="C998" i="1"/>
  <c r="H998" i="1" s="1"/>
  <c r="D997" i="1"/>
  <c r="C997" i="1"/>
  <c r="H997" i="1" s="1"/>
  <c r="D996" i="1"/>
  <c r="C996" i="1"/>
  <c r="H996" i="1" s="1"/>
  <c r="D995" i="1"/>
  <c r="C995" i="1"/>
  <c r="H995" i="1" s="1"/>
  <c r="D994" i="1"/>
  <c r="C994" i="1"/>
  <c r="H994" i="1" s="1"/>
  <c r="D993" i="1"/>
  <c r="C993" i="1"/>
  <c r="H993" i="1" s="1"/>
  <c r="D992" i="1"/>
  <c r="C992" i="1"/>
  <c r="H992" i="1" s="1"/>
  <c r="D991" i="1"/>
  <c r="C991" i="1"/>
  <c r="H991" i="1" s="1"/>
  <c r="D990" i="1"/>
  <c r="C990" i="1"/>
  <c r="H990" i="1" s="1"/>
  <c r="D989" i="1"/>
  <c r="C989" i="1"/>
  <c r="H989" i="1" s="1"/>
  <c r="D988" i="1"/>
  <c r="C988" i="1"/>
  <c r="H988" i="1" s="1"/>
  <c r="D987" i="1"/>
  <c r="C987" i="1"/>
  <c r="H987" i="1" s="1"/>
  <c r="D986" i="1"/>
  <c r="C986" i="1"/>
  <c r="H986" i="1" s="1"/>
  <c r="D985" i="1"/>
  <c r="C985" i="1"/>
  <c r="H985" i="1" s="1"/>
  <c r="D984" i="1"/>
  <c r="C984" i="1"/>
  <c r="H984" i="1" s="1"/>
  <c r="D983" i="1"/>
  <c r="C983" i="1"/>
  <c r="H983" i="1" s="1"/>
  <c r="D982" i="1"/>
  <c r="C982" i="1"/>
  <c r="H982" i="1" s="1"/>
  <c r="D981" i="1"/>
  <c r="C981" i="1"/>
  <c r="H981" i="1" s="1"/>
  <c r="D980" i="1"/>
  <c r="C980" i="1"/>
  <c r="H980" i="1" s="1"/>
  <c r="D979" i="1"/>
  <c r="C979" i="1"/>
  <c r="H979" i="1" s="1"/>
  <c r="D978" i="1"/>
  <c r="C978" i="1"/>
  <c r="H978" i="1" s="1"/>
  <c r="D977" i="1"/>
  <c r="C977" i="1"/>
  <c r="H977" i="1" s="1"/>
  <c r="D976" i="1"/>
  <c r="C976" i="1"/>
  <c r="H976" i="1" s="1"/>
  <c r="D975" i="1"/>
  <c r="C975" i="1"/>
  <c r="H975" i="1" s="1"/>
  <c r="D974" i="1"/>
  <c r="C974" i="1"/>
  <c r="H974" i="1" s="1"/>
  <c r="D973" i="1"/>
  <c r="C973" i="1"/>
  <c r="H973" i="1" s="1"/>
  <c r="D972" i="1"/>
  <c r="C972" i="1"/>
  <c r="H972" i="1" s="1"/>
  <c r="D971" i="1"/>
  <c r="C971" i="1"/>
  <c r="H971" i="1" s="1"/>
  <c r="D970" i="1"/>
  <c r="C970" i="1"/>
  <c r="H970" i="1" s="1"/>
  <c r="D969" i="1"/>
  <c r="C969" i="1"/>
  <c r="H969" i="1" s="1"/>
  <c r="D968" i="1"/>
  <c r="C968" i="1"/>
  <c r="H968" i="1" s="1"/>
  <c r="D967" i="1"/>
  <c r="C967" i="1"/>
  <c r="H967" i="1" s="1"/>
  <c r="D966" i="1"/>
  <c r="C966" i="1"/>
  <c r="H966" i="1" s="1"/>
  <c r="D965" i="1"/>
  <c r="C965" i="1"/>
  <c r="H965" i="1" s="1"/>
  <c r="D964" i="1"/>
  <c r="C964" i="1"/>
  <c r="H964" i="1" s="1"/>
  <c r="D963" i="1"/>
  <c r="C963" i="1"/>
  <c r="H963" i="1" s="1"/>
  <c r="D962" i="1"/>
  <c r="C962" i="1"/>
  <c r="H962" i="1" s="1"/>
  <c r="D961" i="1"/>
  <c r="C961" i="1"/>
  <c r="H961" i="1" s="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H651" i="1" s="1"/>
  <c r="D650" i="1"/>
  <c r="C650" i="1"/>
  <c r="H650" i="1" s="1"/>
  <c r="D649" i="1"/>
  <c r="D648" i="1"/>
  <c r="C648" i="1"/>
  <c r="D647" i="1"/>
  <c r="C647" i="1"/>
  <c r="H647" i="1" s="1"/>
  <c r="D646" i="1"/>
  <c r="C646" i="1"/>
  <c r="D645" i="1"/>
  <c r="C645" i="1"/>
  <c r="H645" i="1" s="1"/>
  <c r="C642" i="1"/>
  <c r="D636" i="1"/>
  <c r="C636" i="1"/>
  <c r="H636" i="1" s="1"/>
  <c r="D635" i="1"/>
  <c r="C635" i="1"/>
  <c r="D632" i="1"/>
  <c r="C632" i="1"/>
  <c r="D631" i="1"/>
  <c r="C631" i="1"/>
  <c r="D630" i="1"/>
  <c r="C630" i="1"/>
  <c r="D629" i="1"/>
  <c r="C629" i="1"/>
  <c r="D628" i="1"/>
  <c r="C628" i="1"/>
  <c r="D627" i="1"/>
  <c r="C627" i="1"/>
  <c r="D626" i="1"/>
  <c r="C626" i="1"/>
  <c r="D625" i="1"/>
  <c r="C625" i="1"/>
  <c r="D624" i="1"/>
  <c r="C624" i="1"/>
  <c r="D623" i="1"/>
  <c r="D622" i="1"/>
  <c r="C622" i="1"/>
  <c r="D621" i="1"/>
  <c r="C621" i="1"/>
  <c r="D620" i="1"/>
  <c r="C620" i="1"/>
  <c r="D619" i="1"/>
  <c r="C619" i="1"/>
  <c r="D618" i="1"/>
  <c r="C618" i="1"/>
  <c r="D617" i="1"/>
  <c r="C617" i="1"/>
  <c r="D616" i="1"/>
  <c r="C616" i="1"/>
  <c r="D614" i="1"/>
  <c r="C614" i="1"/>
  <c r="H614" i="1" s="1"/>
  <c r="D613" i="1"/>
  <c r="C613" i="1"/>
  <c r="D612" i="1"/>
  <c r="C612" i="1"/>
  <c r="H612" i="1" s="1"/>
  <c r="D611" i="1"/>
  <c r="C611" i="1"/>
  <c r="D610" i="1"/>
  <c r="C610" i="1"/>
  <c r="H610" i="1" s="1"/>
  <c r="D609" i="1"/>
  <c r="C609" i="1"/>
  <c r="D608" i="1"/>
  <c r="C608" i="1"/>
  <c r="H608" i="1" s="1"/>
  <c r="D607" i="1"/>
  <c r="C607" i="1"/>
  <c r="D606" i="1"/>
  <c r="C606" i="1"/>
  <c r="H606" i="1" s="1"/>
  <c r="D605" i="1"/>
  <c r="C605" i="1"/>
  <c r="D604" i="1"/>
  <c r="C604" i="1"/>
  <c r="H604" i="1" s="1"/>
  <c r="D603" i="1"/>
  <c r="C603" i="1"/>
  <c r="D602" i="1"/>
  <c r="C602" i="1"/>
  <c r="H602" i="1" s="1"/>
  <c r="D601" i="1"/>
  <c r="C601" i="1"/>
  <c r="D600" i="1"/>
  <c r="C600" i="1"/>
  <c r="H600" i="1" s="1"/>
  <c r="D599" i="1"/>
  <c r="C599" i="1"/>
  <c r="D598" i="1"/>
  <c r="C598" i="1"/>
  <c r="H598" i="1" s="1"/>
  <c r="D597" i="1"/>
  <c r="C597" i="1"/>
  <c r="D596" i="1"/>
  <c r="C596" i="1"/>
  <c r="H596" i="1" s="1"/>
  <c r="D595" i="1"/>
  <c r="C595" i="1"/>
  <c r="D594" i="1"/>
  <c r="C594" i="1"/>
  <c r="H594" i="1" s="1"/>
  <c r="D593" i="1"/>
  <c r="C593" i="1"/>
  <c r="D592" i="1"/>
  <c r="C592" i="1"/>
  <c r="H592" i="1" s="1"/>
  <c r="D590" i="1"/>
  <c r="C590" i="1"/>
  <c r="H590" i="1" s="1"/>
  <c r="D589" i="1"/>
  <c r="C589" i="1"/>
  <c r="D588" i="1"/>
  <c r="C588" i="1"/>
  <c r="H588" i="1" s="1"/>
  <c r="D587" i="1"/>
  <c r="C587" i="1"/>
  <c r="D586" i="1"/>
  <c r="C586" i="1"/>
  <c r="H586" i="1" s="1"/>
  <c r="D585" i="1"/>
  <c r="C585" i="1"/>
  <c r="D584" i="1"/>
  <c r="C584" i="1"/>
  <c r="H584" i="1" s="1"/>
  <c r="D583" i="1"/>
  <c r="C583" i="1"/>
  <c r="D582" i="1"/>
  <c r="C582" i="1"/>
  <c r="H582" i="1" s="1"/>
  <c r="D581" i="1"/>
  <c r="C581" i="1"/>
  <c r="D580" i="1"/>
  <c r="C580" i="1"/>
  <c r="H580" i="1" s="1"/>
  <c r="D579" i="1"/>
  <c r="C579" i="1"/>
  <c r="D578" i="1"/>
  <c r="C578" i="1"/>
  <c r="H578" i="1" s="1"/>
  <c r="D577" i="1"/>
  <c r="C577" i="1"/>
  <c r="D576" i="1"/>
  <c r="C576" i="1"/>
  <c r="H576" i="1" s="1"/>
  <c r="D575" i="1"/>
  <c r="D574" i="1"/>
  <c r="C574" i="1"/>
  <c r="D573" i="1"/>
  <c r="C573" i="1"/>
  <c r="D572" i="1"/>
  <c r="C572" i="1"/>
  <c r="D571" i="1"/>
  <c r="C571" i="1"/>
  <c r="D570" i="1"/>
  <c r="C570" i="1"/>
  <c r="D569" i="1"/>
  <c r="D568" i="1"/>
  <c r="C568" i="1"/>
  <c r="H568" i="1" s="1"/>
  <c r="D567" i="1"/>
  <c r="C567" i="1"/>
  <c r="D566" i="1"/>
  <c r="C566" i="1"/>
  <c r="H566" i="1" s="1"/>
  <c r="D565" i="1"/>
  <c r="D564" i="1"/>
  <c r="C564" i="1"/>
  <c r="H564" i="1" s="1"/>
  <c r="D563" i="1"/>
  <c r="C563" i="1"/>
  <c r="D562" i="1"/>
  <c r="C562" i="1"/>
  <c r="H562" i="1" s="1"/>
  <c r="D561" i="1"/>
  <c r="C561" i="1"/>
  <c r="D560" i="1"/>
  <c r="C560" i="1"/>
  <c r="H560" i="1" s="1"/>
  <c r="D559" i="1"/>
  <c r="C559" i="1"/>
  <c r="D558" i="1"/>
  <c r="C558" i="1"/>
  <c r="H558" i="1" s="1"/>
  <c r="D557" i="1"/>
  <c r="C557" i="1"/>
  <c r="D556" i="1"/>
  <c r="C556" i="1"/>
  <c r="H556" i="1" s="1"/>
  <c r="D555" i="1"/>
  <c r="C555" i="1"/>
  <c r="D554" i="1"/>
  <c r="C554" i="1"/>
  <c r="H554" i="1" s="1"/>
  <c r="D553" i="1"/>
  <c r="C553" i="1"/>
  <c r="D552" i="1"/>
  <c r="C552" i="1"/>
  <c r="H552" i="1" s="1"/>
  <c r="D551" i="1"/>
  <c r="C551" i="1"/>
  <c r="D550" i="1"/>
  <c r="C550" i="1"/>
  <c r="H550" i="1" s="1"/>
  <c r="D549" i="1"/>
  <c r="C549" i="1"/>
  <c r="D548" i="1"/>
  <c r="C548" i="1"/>
  <c r="H548" i="1" s="1"/>
  <c r="D547" i="1"/>
  <c r="C547" i="1"/>
  <c r="D546" i="1"/>
  <c r="C546" i="1"/>
  <c r="H546" i="1" s="1"/>
  <c r="D545" i="1"/>
  <c r="C545" i="1"/>
  <c r="D544" i="1"/>
  <c r="C544" i="1"/>
  <c r="H544" i="1" s="1"/>
  <c r="D543" i="1"/>
  <c r="C543" i="1"/>
  <c r="D542" i="1"/>
  <c r="C542" i="1"/>
  <c r="H542" i="1" s="1"/>
  <c r="D541" i="1"/>
  <c r="C541" i="1"/>
  <c r="D540" i="1"/>
  <c r="C540" i="1"/>
  <c r="H540" i="1" s="1"/>
  <c r="D539" i="1"/>
  <c r="D538" i="1"/>
  <c r="C538" i="1"/>
  <c r="H538" i="1" s="1"/>
  <c r="D537" i="1"/>
  <c r="C537" i="1"/>
  <c r="D536" i="1"/>
  <c r="C536" i="1"/>
  <c r="H536" i="1" s="1"/>
  <c r="D535" i="1"/>
  <c r="C535" i="1"/>
  <c r="D534" i="1"/>
  <c r="C534" i="1"/>
  <c r="H534" i="1" s="1"/>
  <c r="D533" i="1"/>
  <c r="C533" i="1"/>
  <c r="D532" i="1"/>
  <c r="C532" i="1"/>
  <c r="H532" i="1" s="1"/>
  <c r="D531" i="1"/>
  <c r="C531" i="1"/>
  <c r="D530" i="1"/>
  <c r="C530" i="1"/>
  <c r="H530" i="1" s="1"/>
  <c r="D528" i="1"/>
  <c r="C528" i="1"/>
  <c r="H528" i="1" s="1"/>
  <c r="D527" i="1"/>
  <c r="C527" i="1"/>
  <c r="D526" i="1"/>
  <c r="C526" i="1"/>
  <c r="H526" i="1" s="1"/>
  <c r="D525" i="1"/>
  <c r="C525" i="1"/>
  <c r="D524" i="1"/>
  <c r="C524" i="1"/>
  <c r="H524" i="1" s="1"/>
  <c r="D523" i="1"/>
  <c r="C523" i="1"/>
  <c r="D522" i="1"/>
  <c r="C522" i="1"/>
  <c r="H522" i="1" s="1"/>
  <c r="D521" i="1"/>
  <c r="C521" i="1"/>
  <c r="D520" i="1"/>
  <c r="C520" i="1"/>
  <c r="H520" i="1" s="1"/>
  <c r="D519" i="1"/>
  <c r="C519" i="1"/>
  <c r="D518" i="1"/>
  <c r="C518" i="1"/>
  <c r="H518" i="1" s="1"/>
  <c r="D517" i="1"/>
  <c r="C517" i="1"/>
  <c r="D516" i="1"/>
  <c r="C516" i="1"/>
  <c r="H516" i="1" s="1"/>
  <c r="D515" i="1"/>
  <c r="C515" i="1"/>
  <c r="D514" i="1"/>
  <c r="C514" i="1"/>
  <c r="H514" i="1" s="1"/>
  <c r="D513" i="1"/>
  <c r="C513" i="1"/>
  <c r="D512" i="1"/>
  <c r="C512" i="1"/>
  <c r="H512" i="1" s="1"/>
  <c r="D511" i="1"/>
  <c r="C511" i="1"/>
  <c r="D510" i="1"/>
  <c r="C510" i="1"/>
  <c r="H510" i="1" s="1"/>
  <c r="D509" i="1"/>
  <c r="C509" i="1"/>
  <c r="D508" i="1"/>
  <c r="C508" i="1"/>
  <c r="H508" i="1" s="1"/>
  <c r="D507" i="1"/>
  <c r="C507" i="1"/>
  <c r="D506" i="1"/>
  <c r="C506" i="1"/>
  <c r="H506" i="1" s="1"/>
  <c r="D505" i="1"/>
  <c r="C505" i="1"/>
  <c r="D504" i="1"/>
  <c r="C504" i="1"/>
  <c r="H504" i="1" s="1"/>
  <c r="D503" i="1"/>
  <c r="C503" i="1"/>
  <c r="D502" i="1"/>
  <c r="C502" i="1"/>
  <c r="H502" i="1" s="1"/>
  <c r="D501" i="1"/>
  <c r="C501" i="1"/>
  <c r="D500" i="1"/>
  <c r="C500" i="1"/>
  <c r="H500" i="1" s="1"/>
  <c r="D499" i="1"/>
  <c r="C499" i="1"/>
  <c r="D498" i="1"/>
  <c r="C498" i="1"/>
  <c r="H498" i="1" s="1"/>
  <c r="D497" i="1"/>
  <c r="C497" i="1"/>
  <c r="D496" i="1"/>
  <c r="C496" i="1"/>
  <c r="H496" i="1" s="1"/>
  <c r="D495" i="1"/>
  <c r="C495" i="1"/>
  <c r="D494" i="1"/>
  <c r="C494" i="1"/>
  <c r="H494" i="1" s="1"/>
  <c r="D493" i="1"/>
  <c r="C493" i="1"/>
  <c r="D492" i="1"/>
  <c r="C492" i="1"/>
  <c r="H492" i="1" s="1"/>
  <c r="D491" i="1"/>
  <c r="C491" i="1"/>
  <c r="D490" i="1"/>
  <c r="C490" i="1"/>
  <c r="H490" i="1" s="1"/>
  <c r="D489" i="1"/>
  <c r="C489" i="1"/>
  <c r="D488" i="1"/>
  <c r="C488" i="1"/>
  <c r="H488" i="1" s="1"/>
  <c r="D487" i="1"/>
  <c r="C487" i="1"/>
  <c r="D486" i="1"/>
  <c r="C486" i="1"/>
  <c r="H486" i="1" s="1"/>
  <c r="D485" i="1"/>
  <c r="D484" i="1"/>
  <c r="C484" i="1"/>
  <c r="H484" i="1" s="1"/>
  <c r="D483" i="1"/>
  <c r="C483" i="1"/>
  <c r="D482" i="1"/>
  <c r="C482" i="1"/>
  <c r="H482" i="1" s="1"/>
  <c r="D481" i="1"/>
  <c r="C481" i="1"/>
  <c r="D480" i="1"/>
  <c r="C480" i="1"/>
  <c r="H480" i="1" s="1"/>
  <c r="D479" i="1"/>
  <c r="C479" i="1"/>
  <c r="D478" i="1"/>
  <c r="C478" i="1"/>
  <c r="H478" i="1" s="1"/>
  <c r="D477" i="1"/>
  <c r="C477" i="1"/>
  <c r="D476" i="1"/>
  <c r="C476" i="1"/>
  <c r="H476" i="1" s="1"/>
  <c r="D475" i="1"/>
  <c r="C475" i="1"/>
  <c r="D474" i="1"/>
  <c r="C474" i="1"/>
  <c r="H474" i="1" s="1"/>
  <c r="D473" i="1"/>
  <c r="D472" i="1"/>
  <c r="C472" i="1"/>
  <c r="H472" i="1" s="1"/>
  <c r="D471" i="1"/>
  <c r="C471" i="1"/>
  <c r="C470" i="1"/>
  <c r="H470" i="1" s="1"/>
  <c r="D469" i="1"/>
  <c r="C469" i="1"/>
  <c r="D468" i="1"/>
  <c r="C468" i="1"/>
  <c r="H468" i="1" s="1"/>
  <c r="D467" i="1"/>
  <c r="C467" i="1"/>
  <c r="D466" i="1"/>
  <c r="C466" i="1"/>
  <c r="H466" i="1" s="1"/>
  <c r="D465" i="1"/>
  <c r="C465" i="1"/>
  <c r="C464" i="1"/>
  <c r="H464" i="1" s="1"/>
  <c r="D463" i="1"/>
  <c r="C463" i="1"/>
  <c r="D462" i="1"/>
  <c r="C462" i="1"/>
  <c r="H462" i="1" s="1"/>
  <c r="D461" i="1"/>
  <c r="C461" i="1"/>
  <c r="C460" i="1"/>
  <c r="H460" i="1" s="1"/>
  <c r="D459" i="1"/>
  <c r="C459" i="1"/>
  <c r="D458" i="1"/>
  <c r="C458" i="1"/>
  <c r="H458" i="1" s="1"/>
  <c r="D457" i="1"/>
  <c r="C457" i="1"/>
  <c r="D456" i="1"/>
  <c r="C456" i="1"/>
  <c r="H456" i="1" s="1"/>
  <c r="D455" i="1"/>
  <c r="C455" i="1"/>
  <c r="D454" i="1"/>
  <c r="C454" i="1"/>
  <c r="H454" i="1" s="1"/>
  <c r="D453" i="1"/>
  <c r="C453" i="1"/>
  <c r="D452" i="1"/>
  <c r="C452" i="1"/>
  <c r="H452" i="1" s="1"/>
  <c r="D451" i="1"/>
  <c r="C451" i="1"/>
  <c r="D450" i="1"/>
  <c r="C450" i="1"/>
  <c r="H450" i="1" s="1"/>
  <c r="D449" i="1"/>
  <c r="C449" i="1"/>
  <c r="D448" i="1"/>
  <c r="C448" i="1"/>
  <c r="H448" i="1" s="1"/>
  <c r="D447" i="1"/>
  <c r="C447" i="1"/>
  <c r="D446" i="1"/>
  <c r="C446" i="1"/>
  <c r="H446" i="1" s="1"/>
  <c r="D445" i="1"/>
  <c r="C445" i="1"/>
  <c r="D444" i="1"/>
  <c r="C444" i="1"/>
  <c r="H444" i="1" s="1"/>
  <c r="D443" i="1"/>
  <c r="C443" i="1"/>
  <c r="D442" i="1"/>
  <c r="C442" i="1"/>
  <c r="H442" i="1" s="1"/>
  <c r="D441" i="1"/>
  <c r="C441" i="1"/>
  <c r="D440" i="1"/>
  <c r="C440" i="1"/>
  <c r="H440" i="1" s="1"/>
  <c r="D439" i="1"/>
  <c r="C439" i="1"/>
  <c r="D438" i="1"/>
  <c r="C438" i="1"/>
  <c r="H438" i="1" s="1"/>
  <c r="D437" i="1"/>
  <c r="C437" i="1"/>
  <c r="D436" i="1"/>
  <c r="C436" i="1"/>
  <c r="H436" i="1" s="1"/>
  <c r="D435" i="1"/>
  <c r="C435" i="1"/>
  <c r="D434" i="1"/>
  <c r="C434" i="1"/>
  <c r="H434" i="1" s="1"/>
  <c r="D433" i="1"/>
  <c r="C433" i="1"/>
  <c r="D432" i="1"/>
  <c r="C432" i="1"/>
  <c r="H432" i="1" s="1"/>
  <c r="D431" i="1"/>
  <c r="C431" i="1"/>
  <c r="D430" i="1"/>
  <c r="C430" i="1"/>
  <c r="H430" i="1" s="1"/>
  <c r="D429" i="1"/>
  <c r="C429" i="1"/>
  <c r="D428" i="1"/>
  <c r="C428" i="1"/>
  <c r="H428" i="1" s="1"/>
  <c r="D427" i="1"/>
  <c r="C427" i="1"/>
  <c r="D426" i="1"/>
  <c r="C426" i="1"/>
  <c r="H426" i="1" s="1"/>
  <c r="D425" i="1"/>
  <c r="D423" i="1"/>
  <c r="C423" i="1"/>
  <c r="D422" i="1"/>
  <c r="C422" i="1"/>
  <c r="D421" i="1"/>
  <c r="C421" i="1"/>
  <c r="D416" i="1"/>
  <c r="C416" i="1"/>
  <c r="H416" i="1" s="1"/>
  <c r="D415" i="1"/>
  <c r="C415" i="1"/>
  <c r="D414" i="1"/>
  <c r="C414" i="1"/>
  <c r="H414" i="1" s="1"/>
  <c r="D411" i="1"/>
  <c r="C411" i="1"/>
  <c r="D410" i="1"/>
  <c r="C410" i="1"/>
  <c r="H410" i="1" s="1"/>
  <c r="D409" i="1"/>
  <c r="C409" i="1"/>
  <c r="D408" i="1"/>
  <c r="C408" i="1"/>
  <c r="H408" i="1" s="1"/>
  <c r="D407" i="1"/>
  <c r="C407" i="1"/>
  <c r="D406" i="1"/>
  <c r="C406" i="1"/>
  <c r="H406" i="1" s="1"/>
  <c r="D405" i="1"/>
  <c r="C405" i="1"/>
  <c r="D404" i="1"/>
  <c r="C404" i="1"/>
  <c r="H404" i="1" s="1"/>
  <c r="D403" i="1"/>
  <c r="C403" i="1"/>
  <c r="D402" i="1"/>
  <c r="C402" i="1"/>
  <c r="H402" i="1" s="1"/>
  <c r="D401" i="1"/>
  <c r="D400" i="1"/>
  <c r="C400" i="1"/>
  <c r="H400" i="1" s="1"/>
  <c r="D399" i="1"/>
  <c r="C399" i="1"/>
  <c r="D398" i="1"/>
  <c r="C398" i="1"/>
  <c r="H398" i="1" s="1"/>
  <c r="D397" i="1"/>
  <c r="C397" i="1"/>
  <c r="C396" i="1"/>
  <c r="H396" i="1" s="1"/>
  <c r="D395" i="1"/>
  <c r="C395" i="1"/>
  <c r="D394" i="1"/>
  <c r="C394" i="1"/>
  <c r="H394" i="1" s="1"/>
  <c r="D393" i="1"/>
  <c r="C393" i="1"/>
  <c r="D392" i="1"/>
  <c r="C392" i="1"/>
  <c r="H392" i="1" s="1"/>
  <c r="D391" i="1"/>
  <c r="C391" i="1"/>
  <c r="D390" i="1"/>
  <c r="C390" i="1"/>
  <c r="H390" i="1" s="1"/>
  <c r="D389" i="1"/>
  <c r="C389" i="1"/>
  <c r="D388" i="1"/>
  <c r="C388" i="1"/>
  <c r="H388" i="1" s="1"/>
  <c r="D387" i="1"/>
  <c r="C387" i="1"/>
  <c r="D386" i="1"/>
  <c r="C386" i="1"/>
  <c r="H386" i="1" s="1"/>
  <c r="D385" i="1"/>
  <c r="C385" i="1"/>
  <c r="D384" i="1"/>
  <c r="C384" i="1"/>
  <c r="H384" i="1" s="1"/>
  <c r="D383" i="1"/>
  <c r="C383" i="1"/>
  <c r="D382" i="1"/>
  <c r="C382" i="1"/>
  <c r="H382" i="1" s="1"/>
  <c r="D381" i="1"/>
  <c r="C381" i="1"/>
  <c r="D380" i="1"/>
  <c r="C380" i="1"/>
  <c r="H380" i="1" s="1"/>
  <c r="D379" i="1"/>
  <c r="C379" i="1"/>
  <c r="D378" i="1"/>
  <c r="C378" i="1"/>
  <c r="H378" i="1" s="1"/>
  <c r="D377" i="1"/>
  <c r="C377" i="1"/>
  <c r="D376" i="1"/>
  <c r="C376" i="1"/>
  <c r="H376" i="1" s="1"/>
  <c r="D375" i="1"/>
  <c r="C375" i="1"/>
  <c r="D374" i="1"/>
  <c r="C374" i="1"/>
  <c r="H374" i="1" s="1"/>
  <c r="D373" i="1"/>
  <c r="C373" i="1"/>
  <c r="D372" i="1"/>
  <c r="C372" i="1"/>
  <c r="H372" i="1" s="1"/>
  <c r="D371" i="1"/>
  <c r="C371" i="1"/>
  <c r="D370" i="1"/>
  <c r="C370" i="1"/>
  <c r="H370" i="1" s="1"/>
  <c r="D369" i="1"/>
  <c r="C369" i="1"/>
  <c r="D367" i="1"/>
  <c r="C367" i="1"/>
  <c r="D366" i="1"/>
  <c r="C366" i="1"/>
  <c r="H366" i="1" s="1"/>
  <c r="D365" i="1"/>
  <c r="C365" i="1"/>
  <c r="D364" i="1"/>
  <c r="C364" i="1"/>
  <c r="H364" i="1" s="1"/>
  <c r="D363" i="1"/>
  <c r="C363" i="1"/>
  <c r="D362" i="1"/>
  <c r="C362" i="1"/>
  <c r="H362" i="1" s="1"/>
  <c r="D361" i="1"/>
  <c r="C361" i="1"/>
  <c r="D360" i="1"/>
  <c r="C360" i="1"/>
  <c r="H360" i="1" s="1"/>
  <c r="D359" i="1"/>
  <c r="C359" i="1"/>
  <c r="D358" i="1"/>
  <c r="C358" i="1"/>
  <c r="H358" i="1" s="1"/>
  <c r="D357" i="1"/>
  <c r="D356" i="1"/>
  <c r="D354" i="1"/>
  <c r="C354" i="1"/>
  <c r="H354" i="1" s="1"/>
  <c r="D353" i="1"/>
  <c r="D352" i="1"/>
  <c r="C352" i="1"/>
  <c r="H352" i="1" s="1"/>
  <c r="D351" i="1"/>
  <c r="C351" i="1"/>
  <c r="D350" i="1"/>
  <c r="C350" i="1"/>
  <c r="H350" i="1" s="1"/>
  <c r="D349" i="1"/>
  <c r="D348" i="1"/>
  <c r="C348" i="1"/>
  <c r="H348" i="1" s="1"/>
  <c r="D347" i="1"/>
  <c r="C347" i="1"/>
  <c r="D346" i="1"/>
  <c r="C346" i="1"/>
  <c r="H346" i="1" s="1"/>
  <c r="D345" i="1"/>
  <c r="C345" i="1"/>
  <c r="D344" i="1"/>
  <c r="C344" i="1"/>
  <c r="H344" i="1" s="1"/>
  <c r="D343" i="1"/>
  <c r="C343" i="1"/>
  <c r="D342" i="1"/>
  <c r="C342" i="1"/>
  <c r="H342" i="1" s="1"/>
  <c r="D341" i="1"/>
  <c r="D340" i="1"/>
  <c r="C340" i="1"/>
  <c r="H340" i="1" s="1"/>
  <c r="D339" i="1"/>
  <c r="C339" i="1"/>
  <c r="D338" i="1"/>
  <c r="C338" i="1"/>
  <c r="H338" i="1" s="1"/>
  <c r="D337" i="1"/>
  <c r="C337" i="1"/>
  <c r="C336" i="1"/>
  <c r="H336" i="1" s="1"/>
  <c r="D335" i="1"/>
  <c r="C335" i="1"/>
  <c r="D334" i="1"/>
  <c r="C334" i="1"/>
  <c r="H334" i="1" s="1"/>
  <c r="D333" i="1"/>
  <c r="C333" i="1"/>
  <c r="D332" i="1"/>
  <c r="C332" i="1"/>
  <c r="H332" i="1" s="1"/>
  <c r="D331" i="1"/>
  <c r="D330" i="1"/>
  <c r="C330" i="1"/>
  <c r="H330" i="1" s="1"/>
  <c r="D329" i="1"/>
  <c r="C329" i="1"/>
  <c r="D328" i="1"/>
  <c r="C328" i="1"/>
  <c r="H328" i="1" s="1"/>
  <c r="D327" i="1"/>
  <c r="C327" i="1"/>
  <c r="D326" i="1"/>
  <c r="C326" i="1"/>
  <c r="H326" i="1" s="1"/>
  <c r="D325" i="1"/>
  <c r="C325" i="1"/>
  <c r="D324" i="1"/>
  <c r="C324" i="1"/>
  <c r="H324" i="1" s="1"/>
  <c r="D323" i="1"/>
  <c r="C323" i="1"/>
  <c r="C322" i="1"/>
  <c r="H322" i="1" s="1"/>
  <c r="D321" i="1"/>
  <c r="C321" i="1"/>
  <c r="D320" i="1"/>
  <c r="C320" i="1"/>
  <c r="H320" i="1" s="1"/>
  <c r="D319" i="1"/>
  <c r="C319" i="1"/>
  <c r="D318" i="1"/>
  <c r="C318" i="1"/>
  <c r="H318" i="1" s="1"/>
  <c r="D317" i="1"/>
  <c r="D315" i="1"/>
  <c r="C315" i="1"/>
  <c r="D314" i="1"/>
  <c r="C314" i="1"/>
  <c r="H314" i="1" s="1"/>
  <c r="D313" i="1"/>
  <c r="C313" i="1"/>
  <c r="D312" i="1"/>
  <c r="C312" i="1"/>
  <c r="H312" i="1" s="1"/>
  <c r="D311" i="1"/>
  <c r="C311" i="1"/>
  <c r="D310" i="1"/>
  <c r="C310" i="1"/>
  <c r="H310" i="1" s="1"/>
  <c r="D309" i="1"/>
  <c r="C309" i="1"/>
  <c r="D308" i="1"/>
  <c r="C308" i="1"/>
  <c r="H308" i="1" s="1"/>
  <c r="D307" i="1"/>
  <c r="C307" i="1"/>
  <c r="D306" i="1"/>
  <c r="C306" i="1"/>
  <c r="H306" i="1" s="1"/>
  <c r="D305" i="1"/>
  <c r="C305" i="1"/>
  <c r="C304" i="1"/>
  <c r="D302" i="1"/>
  <c r="C302" i="1"/>
  <c r="H302" i="1" s="1"/>
  <c r="D301" i="1"/>
  <c r="C301" i="1"/>
  <c r="D300" i="1"/>
  <c r="C300" i="1"/>
  <c r="H300" i="1" s="1"/>
  <c r="D299" i="1"/>
  <c r="C299" i="1"/>
  <c r="D298" i="1"/>
  <c r="C298" i="1"/>
  <c r="H298" i="1" s="1"/>
  <c r="D294" i="1"/>
  <c r="C294" i="1"/>
  <c r="H294" i="1" s="1"/>
  <c r="D293" i="1"/>
  <c r="D292" i="1"/>
  <c r="C292" i="1"/>
  <c r="H292" i="1" s="1"/>
  <c r="D291" i="1"/>
  <c r="C291" i="1"/>
  <c r="D290" i="1"/>
  <c r="C290" i="1"/>
  <c r="H290" i="1" s="1"/>
  <c r="D289" i="1"/>
  <c r="C289" i="1"/>
  <c r="D288" i="1"/>
  <c r="C288" i="1"/>
  <c r="H288" i="1" s="1"/>
  <c r="D287" i="1"/>
  <c r="C287" i="1"/>
  <c r="D286" i="1"/>
  <c r="C286" i="1"/>
  <c r="H286" i="1" s="1"/>
  <c r="D285" i="1"/>
  <c r="C285" i="1"/>
  <c r="D284" i="1"/>
  <c r="C284" i="1"/>
  <c r="H284" i="1" s="1"/>
  <c r="D283" i="1"/>
  <c r="C283" i="1"/>
  <c r="D282" i="1"/>
  <c r="C282" i="1"/>
  <c r="H282" i="1" s="1"/>
  <c r="D281" i="1"/>
  <c r="C281" i="1"/>
  <c r="D280" i="1"/>
  <c r="C280" i="1"/>
  <c r="H280" i="1" s="1"/>
  <c r="D279" i="1"/>
  <c r="D278" i="1"/>
  <c r="C278" i="1"/>
  <c r="H278" i="1" s="1"/>
  <c r="D277" i="1"/>
  <c r="C277" i="1"/>
  <c r="D276" i="1"/>
  <c r="C276" i="1"/>
  <c r="H276" i="1" s="1"/>
  <c r="D275" i="1"/>
  <c r="C275" i="1"/>
  <c r="D274" i="1"/>
  <c r="C274" i="1"/>
  <c r="H274" i="1" s="1"/>
  <c r="D273" i="1"/>
  <c r="C273" i="1"/>
  <c r="D272" i="1"/>
  <c r="C272" i="1"/>
  <c r="H272" i="1" s="1"/>
  <c r="D271" i="1"/>
  <c r="C271" i="1"/>
  <c r="D270" i="1"/>
  <c r="C270" i="1"/>
  <c r="H270" i="1" s="1"/>
  <c r="D269" i="1"/>
  <c r="D268" i="1"/>
  <c r="C268" i="1"/>
  <c r="H268" i="1" s="1"/>
  <c r="D267" i="1"/>
  <c r="C267" i="1"/>
  <c r="D266" i="1"/>
  <c r="C266" i="1"/>
  <c r="H266" i="1" s="1"/>
  <c r="D265" i="1"/>
  <c r="C265" i="1"/>
  <c r="D264" i="1"/>
  <c r="C264" i="1"/>
  <c r="H264" i="1" s="1"/>
  <c r="D263" i="1"/>
  <c r="C263" i="1"/>
  <c r="D262" i="1"/>
  <c r="C262" i="1"/>
  <c r="H262" i="1" s="1"/>
  <c r="D261" i="1"/>
  <c r="C261" i="1"/>
  <c r="D260" i="1"/>
  <c r="C260" i="1"/>
  <c r="H260" i="1" s="1"/>
  <c r="D259" i="1"/>
  <c r="C259" i="1"/>
  <c r="D257" i="1"/>
  <c r="C257" i="1"/>
  <c r="D256" i="1"/>
  <c r="C256" i="1"/>
  <c r="H256" i="1" s="1"/>
  <c r="D255" i="1"/>
  <c r="C255" i="1"/>
  <c r="D254" i="1"/>
  <c r="C254" i="1"/>
  <c r="H254" i="1" s="1"/>
  <c r="D253" i="1"/>
  <c r="D252" i="1"/>
  <c r="C252" i="1"/>
  <c r="H252" i="1" s="1"/>
  <c r="D251" i="1"/>
  <c r="C251" i="1"/>
  <c r="D250" i="1"/>
  <c r="C250" i="1"/>
  <c r="H250" i="1" s="1"/>
  <c r="D249" i="1"/>
  <c r="C249" i="1"/>
  <c r="D248" i="1"/>
  <c r="C248" i="1"/>
  <c r="H248" i="1" s="1"/>
  <c r="D247" i="1"/>
  <c r="C247" i="1"/>
  <c r="D246" i="1"/>
  <c r="C246" i="1"/>
  <c r="H246" i="1" s="1"/>
  <c r="D245" i="1"/>
  <c r="C245" i="1"/>
  <c r="D244" i="1"/>
  <c r="C244" i="1"/>
  <c r="H244" i="1" s="1"/>
  <c r="D243" i="1"/>
  <c r="C243" i="1"/>
  <c r="D242" i="1"/>
  <c r="C242" i="1"/>
  <c r="H242" i="1" s="1"/>
  <c r="D241" i="1"/>
  <c r="C241" i="1"/>
  <c r="D240" i="1"/>
  <c r="C240" i="1"/>
  <c r="H240" i="1" s="1"/>
  <c r="D239" i="1"/>
  <c r="C239" i="1"/>
  <c r="D238" i="1"/>
  <c r="C238" i="1"/>
  <c r="H238" i="1" s="1"/>
  <c r="D237" i="1"/>
  <c r="C237" i="1"/>
  <c r="D236" i="1"/>
  <c r="C236" i="1"/>
  <c r="H236" i="1" s="1"/>
  <c r="D235" i="1"/>
  <c r="C235" i="1"/>
  <c r="D234" i="1"/>
  <c r="C234" i="1"/>
  <c r="H234" i="1" s="1"/>
  <c r="D233" i="1"/>
  <c r="C233" i="1"/>
  <c r="D232" i="1"/>
  <c r="C232" i="1"/>
  <c r="H232" i="1" s="1"/>
  <c r="D231" i="1"/>
  <c r="C231" i="1"/>
  <c r="D230" i="1"/>
  <c r="C230" i="1"/>
  <c r="H230" i="1" s="1"/>
  <c r="D229" i="1"/>
  <c r="C229" i="1"/>
  <c r="D228" i="1"/>
  <c r="C228" i="1"/>
  <c r="H228" i="1" s="1"/>
  <c r="D227" i="1"/>
  <c r="C227" i="1"/>
  <c r="D226" i="1"/>
  <c r="D225" i="1"/>
  <c r="C225" i="1"/>
  <c r="D224" i="1"/>
  <c r="C224" i="1"/>
  <c r="H224" i="1" s="1"/>
  <c r="D223" i="1"/>
  <c r="C223" i="1"/>
  <c r="D222" i="1"/>
  <c r="C222" i="1"/>
  <c r="H222" i="1" s="1"/>
  <c r="D221" i="1"/>
  <c r="C221" i="1"/>
  <c r="D220" i="1"/>
  <c r="C220" i="1"/>
  <c r="H220" i="1" s="1"/>
  <c r="D219" i="1"/>
  <c r="C219" i="1"/>
  <c r="D218" i="1"/>
  <c r="C218" i="1"/>
  <c r="H218" i="1" s="1"/>
  <c r="D217" i="1"/>
  <c r="D216" i="1"/>
  <c r="C216" i="1"/>
  <c r="H216" i="1" s="1"/>
  <c r="D215" i="1"/>
  <c r="C215" i="1"/>
  <c r="D214" i="1"/>
  <c r="C214" i="1"/>
  <c r="H214" i="1" s="1"/>
  <c r="D213" i="1"/>
  <c r="C213" i="1"/>
  <c r="D212" i="1"/>
  <c r="C212" i="1"/>
  <c r="H212" i="1" s="1"/>
  <c r="D211" i="1"/>
  <c r="C211" i="1"/>
  <c r="D210" i="1"/>
  <c r="C210" i="1"/>
  <c r="H210" i="1" s="1"/>
  <c r="D209" i="1"/>
  <c r="C209" i="1"/>
  <c r="D208" i="1"/>
  <c r="C208" i="1"/>
  <c r="H208" i="1" s="1"/>
  <c r="D207" i="1"/>
  <c r="C207" i="1"/>
  <c r="D206" i="1"/>
  <c r="C206" i="1"/>
  <c r="H206" i="1" s="1"/>
  <c r="D205" i="1"/>
  <c r="C205" i="1"/>
  <c r="D204" i="1"/>
  <c r="C204" i="1"/>
  <c r="H204" i="1" s="1"/>
  <c r="D203" i="1"/>
  <c r="C203" i="1"/>
  <c r="D202" i="1"/>
  <c r="C202" i="1"/>
  <c r="H202" i="1" s="1"/>
  <c r="D201" i="1"/>
  <c r="C201" i="1"/>
  <c r="D200" i="1"/>
  <c r="C200" i="1"/>
  <c r="H200" i="1" s="1"/>
  <c r="D199" i="1"/>
  <c r="C199" i="1"/>
  <c r="D197" i="1"/>
  <c r="C197" i="1"/>
  <c r="D196" i="1"/>
  <c r="C196" i="1"/>
  <c r="H196" i="1" s="1"/>
  <c r="D195" i="1"/>
  <c r="C195" i="1"/>
  <c r="D194" i="1"/>
  <c r="C194" i="1"/>
  <c r="H194" i="1" s="1"/>
  <c r="D193" i="1"/>
  <c r="C193" i="1"/>
  <c r="D192" i="1"/>
  <c r="C192" i="1"/>
  <c r="H192" i="1" s="1"/>
  <c r="D191" i="1"/>
  <c r="C191" i="1"/>
  <c r="D190" i="1"/>
  <c r="C190" i="1"/>
  <c r="H190" i="1" s="1"/>
  <c r="D189" i="1"/>
  <c r="C189" i="1"/>
  <c r="D188" i="1"/>
  <c r="C188" i="1"/>
  <c r="H188" i="1" s="1"/>
  <c r="D187" i="1"/>
  <c r="C187" i="1"/>
  <c r="D186" i="1"/>
  <c r="C186" i="1"/>
  <c r="H186" i="1" s="1"/>
  <c r="D185" i="1"/>
  <c r="C185" i="1"/>
  <c r="D184" i="1"/>
  <c r="C184" i="1"/>
  <c r="H184" i="1" s="1"/>
  <c r="D183" i="1"/>
  <c r="C183" i="1"/>
  <c r="D182" i="1"/>
  <c r="C182" i="1"/>
  <c r="H182" i="1" s="1"/>
  <c r="D181" i="1"/>
  <c r="C181" i="1"/>
  <c r="D180" i="1"/>
  <c r="C180" i="1"/>
  <c r="H180" i="1" s="1"/>
  <c r="D179" i="1"/>
  <c r="C179" i="1"/>
  <c r="D178" i="1"/>
  <c r="C178" i="1"/>
  <c r="H178" i="1" s="1"/>
  <c r="D177" i="1"/>
  <c r="C177" i="1"/>
  <c r="D176" i="1"/>
  <c r="C176" i="1"/>
  <c r="H176" i="1" s="1"/>
  <c r="D175" i="1"/>
  <c r="C175" i="1"/>
  <c r="D174" i="1"/>
  <c r="C174" i="1"/>
  <c r="H174" i="1" s="1"/>
  <c r="D173" i="1"/>
  <c r="C173" i="1"/>
  <c r="D172" i="1"/>
  <c r="C172" i="1"/>
  <c r="H172" i="1" s="1"/>
  <c r="D171" i="1"/>
  <c r="C171" i="1"/>
  <c r="D170" i="1"/>
  <c r="C170" i="1"/>
  <c r="H170" i="1" s="1"/>
  <c r="D169" i="1"/>
  <c r="C169" i="1"/>
  <c r="D168" i="1"/>
  <c r="C168" i="1"/>
  <c r="H168" i="1" s="1"/>
  <c r="D167" i="1"/>
  <c r="C167" i="1"/>
  <c r="D166" i="1"/>
  <c r="C166" i="1"/>
  <c r="H166" i="1" s="1"/>
  <c r="D165" i="1"/>
  <c r="C165" i="1"/>
  <c r="D164" i="1"/>
  <c r="C164" i="1"/>
  <c r="H164" i="1" s="1"/>
  <c r="D163" i="1"/>
  <c r="C163" i="1"/>
  <c r="D162" i="1"/>
  <c r="C162" i="1"/>
  <c r="H162" i="1" s="1"/>
  <c r="D161" i="1"/>
  <c r="C161" i="1"/>
  <c r="D159" i="1"/>
  <c r="C159" i="1"/>
  <c r="D158" i="1"/>
  <c r="C158" i="1"/>
  <c r="H158" i="1" s="1"/>
  <c r="D157" i="1"/>
  <c r="C157" i="1"/>
  <c r="D156" i="1"/>
  <c r="C156" i="1"/>
  <c r="H156" i="1" s="1"/>
  <c r="D155" i="1"/>
  <c r="C155" i="1"/>
  <c r="D154" i="1"/>
  <c r="C154" i="1"/>
  <c r="H154" i="1" s="1"/>
  <c r="D153" i="1"/>
  <c r="C153" i="1"/>
  <c r="D152" i="1"/>
  <c r="C152" i="1"/>
  <c r="H152" i="1" s="1"/>
  <c r="D151" i="1"/>
  <c r="C151" i="1"/>
  <c r="D150" i="1"/>
  <c r="C150" i="1"/>
  <c r="H150" i="1" s="1"/>
  <c r="D149" i="1"/>
  <c r="D147" i="1"/>
  <c r="C147" i="1"/>
  <c r="D146" i="1"/>
  <c r="C146" i="1"/>
  <c r="H146" i="1" s="1"/>
  <c r="D145" i="1"/>
  <c r="C145" i="1"/>
  <c r="D144" i="1"/>
  <c r="C144" i="1"/>
  <c r="H144" i="1" s="1"/>
  <c r="D143" i="1"/>
  <c r="C143" i="1"/>
  <c r="D142" i="1"/>
  <c r="C142" i="1"/>
  <c r="H142" i="1" s="1"/>
  <c r="D141" i="1"/>
  <c r="C141" i="1"/>
  <c r="D140" i="1"/>
  <c r="C140" i="1"/>
  <c r="H140" i="1" s="1"/>
  <c r="D139" i="1"/>
  <c r="C139" i="1"/>
  <c r="D138" i="1"/>
  <c r="C138" i="1"/>
  <c r="H138" i="1" s="1"/>
  <c r="D137" i="1"/>
  <c r="C137" i="1"/>
  <c r="D136" i="1"/>
  <c r="C136" i="1"/>
  <c r="H136" i="1" s="1"/>
  <c r="D135" i="1"/>
  <c r="C135" i="1"/>
  <c r="D134" i="1"/>
  <c r="C134" i="1"/>
  <c r="H134" i="1" s="1"/>
  <c r="D133" i="1"/>
  <c r="C133" i="1"/>
  <c r="D132" i="1"/>
  <c r="C132" i="1"/>
  <c r="H132" i="1" s="1"/>
  <c r="D131" i="1"/>
  <c r="C131" i="1"/>
  <c r="D130" i="1"/>
  <c r="C130" i="1"/>
  <c r="H130" i="1" s="1"/>
  <c r="D129" i="1"/>
  <c r="C129" i="1"/>
  <c r="D128" i="1"/>
  <c r="C128" i="1"/>
  <c r="H128" i="1" s="1"/>
  <c r="D127" i="1"/>
  <c r="C127" i="1"/>
  <c r="D126" i="1"/>
  <c r="C126" i="1"/>
  <c r="H126" i="1" s="1"/>
  <c r="D125" i="1"/>
  <c r="C125" i="1"/>
  <c r="D124" i="1"/>
  <c r="C124" i="1"/>
  <c r="H124" i="1" s="1"/>
  <c r="D123" i="1"/>
  <c r="C123" i="1"/>
  <c r="D122" i="1"/>
  <c r="C122" i="1"/>
  <c r="H122" i="1" s="1"/>
  <c r="D121" i="1"/>
  <c r="C121" i="1"/>
  <c r="D120" i="1"/>
  <c r="C120" i="1"/>
  <c r="H120" i="1" s="1"/>
  <c r="D119" i="1"/>
  <c r="C119" i="1"/>
  <c r="D118" i="1"/>
  <c r="C118" i="1"/>
  <c r="H118" i="1" s="1"/>
  <c r="D117" i="1"/>
  <c r="C117" i="1"/>
  <c r="D116" i="1"/>
  <c r="C116" i="1"/>
  <c r="H116" i="1" s="1"/>
  <c r="D115" i="1"/>
  <c r="C115" i="1"/>
  <c r="D114" i="1"/>
  <c r="C114" i="1"/>
  <c r="H114" i="1" s="1"/>
  <c r="D113" i="1"/>
  <c r="C113" i="1"/>
  <c r="D112" i="1"/>
  <c r="C112" i="1"/>
  <c r="H112" i="1" s="1"/>
  <c r="D111" i="1"/>
  <c r="C111" i="1"/>
  <c r="D110" i="1"/>
  <c r="C110" i="1"/>
  <c r="H110" i="1" s="1"/>
  <c r="D109" i="1"/>
  <c r="C109" i="1"/>
  <c r="D108" i="1"/>
  <c r="C108" i="1"/>
  <c r="H108" i="1" s="1"/>
  <c r="D107" i="1"/>
  <c r="C107" i="1"/>
  <c r="D106" i="1"/>
  <c r="C106" i="1"/>
  <c r="H106" i="1" s="1"/>
  <c r="D105" i="1"/>
  <c r="C105" i="1"/>
  <c r="D104" i="1"/>
  <c r="C104" i="1"/>
  <c r="H104" i="1" s="1"/>
  <c r="D103" i="1"/>
  <c r="C103" i="1"/>
  <c r="D102" i="1"/>
  <c r="C102" i="1"/>
  <c r="H102" i="1" s="1"/>
  <c r="D101" i="1"/>
  <c r="C101" i="1"/>
  <c r="D100" i="1"/>
  <c r="C100" i="1"/>
  <c r="H100" i="1" s="1"/>
  <c r="D99" i="1"/>
  <c r="C99" i="1"/>
  <c r="D98" i="1"/>
  <c r="C98" i="1"/>
  <c r="H98" i="1" s="1"/>
  <c r="D97" i="1"/>
  <c r="C97" i="1"/>
  <c r="D96" i="1"/>
  <c r="C96" i="1"/>
  <c r="H96" i="1" s="1"/>
  <c r="D95" i="1"/>
  <c r="C95" i="1"/>
  <c r="D94" i="1"/>
  <c r="C94" i="1"/>
  <c r="H94" i="1" s="1"/>
  <c r="D93" i="1"/>
  <c r="C93" i="1"/>
  <c r="D92" i="1"/>
  <c r="C92" i="1"/>
  <c r="H92" i="1" s="1"/>
  <c r="D91" i="1"/>
  <c r="C91" i="1"/>
  <c r="D90" i="1"/>
  <c r="C90" i="1"/>
  <c r="H90" i="1" s="1"/>
  <c r="D89" i="1"/>
  <c r="C89" i="1"/>
  <c r="D88" i="1"/>
  <c r="C88" i="1"/>
  <c r="H88" i="1" s="1"/>
  <c r="D87" i="1"/>
  <c r="C87" i="1"/>
  <c r="D86" i="1"/>
  <c r="C86" i="1"/>
  <c r="H86" i="1" s="1"/>
  <c r="D85" i="1"/>
  <c r="C85" i="1"/>
  <c r="D84" i="1"/>
  <c r="C84" i="1"/>
  <c r="H84" i="1" s="1"/>
  <c r="D83" i="1"/>
  <c r="C83" i="1"/>
  <c r="D82" i="1"/>
  <c r="C82" i="1"/>
  <c r="H82" i="1" s="1"/>
  <c r="D81" i="1"/>
  <c r="C81" i="1"/>
  <c r="D80" i="1"/>
  <c r="C80" i="1"/>
  <c r="H80" i="1" s="1"/>
  <c r="D79" i="1"/>
  <c r="C79" i="1"/>
  <c r="C78" i="1"/>
  <c r="D77" i="1"/>
  <c r="C77" i="1"/>
  <c r="D76" i="1"/>
  <c r="C76" i="1"/>
  <c r="H76" i="1" s="1"/>
  <c r="D75" i="1"/>
  <c r="C75" i="1"/>
  <c r="D74" i="1"/>
  <c r="C74" i="1"/>
  <c r="H74" i="1" s="1"/>
  <c r="D73" i="1"/>
  <c r="C73" i="1"/>
  <c r="D72" i="1"/>
  <c r="C72" i="1"/>
  <c r="H72" i="1" s="1"/>
  <c r="D71" i="1"/>
  <c r="C71" i="1"/>
  <c r="D70" i="1"/>
  <c r="C70" i="1"/>
  <c r="H70" i="1" s="1"/>
  <c r="D69" i="1"/>
  <c r="C69" i="1"/>
  <c r="D68" i="1"/>
  <c r="C68" i="1"/>
  <c r="H68" i="1" s="1"/>
  <c r="D67" i="1"/>
  <c r="C67" i="1"/>
  <c r="D66" i="1"/>
  <c r="C66" i="1"/>
  <c r="H66" i="1" s="1"/>
  <c r="D65" i="1"/>
  <c r="C65" i="1"/>
  <c r="D64" i="1"/>
  <c r="C64" i="1"/>
  <c r="H64" i="1" s="1"/>
  <c r="D63" i="1"/>
  <c r="C63" i="1"/>
  <c r="D62" i="1"/>
  <c r="C62" i="1"/>
  <c r="H62" i="1" s="1"/>
  <c r="D61" i="1"/>
  <c r="C61" i="1"/>
  <c r="D60" i="1"/>
  <c r="C60" i="1"/>
  <c r="H60" i="1" s="1"/>
  <c r="D59" i="1"/>
  <c r="C59" i="1"/>
  <c r="D58" i="1"/>
  <c r="C58" i="1"/>
  <c r="H58" i="1" s="1"/>
  <c r="D57" i="1"/>
  <c r="C57" i="1"/>
  <c r="D56" i="1"/>
  <c r="C56" i="1"/>
  <c r="H56" i="1" s="1"/>
  <c r="D55" i="1"/>
  <c r="C55" i="1"/>
  <c r="D54" i="1"/>
  <c r="C54" i="1"/>
  <c r="H54" i="1" s="1"/>
  <c r="D53" i="1"/>
  <c r="C53" i="1"/>
  <c r="D52" i="1"/>
  <c r="C52" i="1"/>
  <c r="H52" i="1" s="1"/>
  <c r="D51" i="1"/>
  <c r="C51" i="1"/>
  <c r="D50" i="1"/>
  <c r="C50" i="1"/>
  <c r="H50" i="1" s="1"/>
  <c r="D49" i="1"/>
  <c r="C49" i="1"/>
  <c r="D48" i="1"/>
  <c r="C48" i="1"/>
  <c r="H48" i="1" s="1"/>
  <c r="D47" i="1"/>
  <c r="C47" i="1"/>
  <c r="C46" i="1"/>
  <c r="D44" i="1"/>
  <c r="C44" i="1"/>
  <c r="H44" i="1" s="1"/>
  <c r="D43" i="1"/>
  <c r="C43" i="1"/>
  <c r="D42" i="1"/>
  <c r="C42" i="1"/>
  <c r="H42" i="1" s="1"/>
  <c r="D41" i="1"/>
  <c r="C41" i="1"/>
  <c r="D40" i="1"/>
  <c r="C40" i="1"/>
  <c r="H40" i="1" s="1"/>
  <c r="D39" i="1"/>
  <c r="D38" i="1"/>
  <c r="C38" i="1"/>
  <c r="H38" i="1" s="1"/>
  <c r="D37" i="1"/>
  <c r="C37" i="1"/>
  <c r="D36" i="1"/>
  <c r="C36" i="1"/>
  <c r="H36" i="1" s="1"/>
  <c r="D35" i="1"/>
  <c r="C35" i="1"/>
  <c r="D34" i="1"/>
  <c r="C34" i="1"/>
  <c r="H34" i="1" s="1"/>
  <c r="D33" i="1"/>
  <c r="C33" i="1"/>
  <c r="D32" i="1"/>
  <c r="C32" i="1"/>
  <c r="H32" i="1" s="1"/>
  <c r="D31" i="1"/>
  <c r="C31" i="1"/>
  <c r="D30" i="1"/>
  <c r="C30" i="1"/>
  <c r="H30" i="1" s="1"/>
  <c r="D29" i="1"/>
  <c r="C29" i="1"/>
  <c r="D28" i="1"/>
  <c r="C28" i="1"/>
  <c r="H28" i="1" s="1"/>
  <c r="D27" i="1"/>
  <c r="C27" i="1"/>
  <c r="D26" i="1"/>
  <c r="C26" i="1"/>
  <c r="H26" i="1" s="1"/>
  <c r="D25" i="1"/>
  <c r="C25" i="1"/>
  <c r="D24" i="1"/>
  <c r="C24" i="1"/>
  <c r="H24" i="1" s="1"/>
  <c r="D23" i="1"/>
  <c r="C23" i="1"/>
  <c r="D22" i="1"/>
  <c r="C22" i="1"/>
  <c r="H22" i="1" s="1"/>
  <c r="D21" i="1"/>
  <c r="C21" i="1"/>
  <c r="D20" i="1"/>
  <c r="C20" i="1"/>
  <c r="H20" i="1" s="1"/>
  <c r="D19" i="1"/>
  <c r="C19" i="1"/>
  <c r="D18" i="1"/>
  <c r="C18" i="1"/>
  <c r="H18" i="1" s="1"/>
  <c r="D17" i="1"/>
  <c r="C17" i="1"/>
  <c r="D16" i="1"/>
  <c r="C16" i="1"/>
  <c r="H16" i="1" s="1"/>
  <c r="D15" i="1"/>
  <c r="C15" i="1"/>
  <c r="D14" i="1"/>
  <c r="C14" i="1"/>
  <c r="H14" i="1" s="1"/>
  <c r="D13" i="1"/>
  <c r="C13" i="1"/>
  <c r="D12" i="1"/>
  <c r="C12" i="1"/>
  <c r="H12" i="1" s="1"/>
  <c r="D11" i="1"/>
  <c r="C11" i="1"/>
  <c r="D10" i="1"/>
  <c r="C10" i="1"/>
  <c r="D9" i="1"/>
  <c r="C9" i="1"/>
  <c r="D8" i="1"/>
  <c r="C8" i="1"/>
  <c r="D7" i="1"/>
  <c r="C7" i="1"/>
  <c r="D6" i="1"/>
  <c r="C6" i="1"/>
  <c r="D5" i="1"/>
  <c r="C5" i="1"/>
  <c r="D4" i="1"/>
  <c r="C4" i="1"/>
  <c r="D3" i="1"/>
  <c r="C1680" i="1" l="1"/>
  <c r="H1680" i="1" s="1"/>
  <c r="D25" i="8"/>
  <c r="C1601" i="1" s="1"/>
  <c r="H1601" i="1" s="1"/>
  <c r="D6" i="8"/>
  <c r="C1582" i="1" s="1"/>
  <c r="H1582" i="1" s="1"/>
  <c r="H422" i="1"/>
  <c r="E647" i="4"/>
  <c r="D641" i="1" s="1"/>
  <c r="E26" i="9"/>
  <c r="B26" i="9" s="1"/>
  <c r="B296" i="9"/>
  <c r="F8" i="4"/>
  <c r="D7" i="4"/>
  <c r="E49" i="4"/>
  <c r="D45" i="1" s="1"/>
  <c r="D46" i="1"/>
  <c r="F355" i="4"/>
  <c r="D354" i="4"/>
  <c r="F358" i="4"/>
  <c r="C353" i="1"/>
  <c r="H353" i="1" s="1"/>
  <c r="E12" i="5"/>
  <c r="D1017" i="1" s="1"/>
  <c r="D1018" i="1"/>
  <c r="F52" i="5"/>
  <c r="C1057" i="1"/>
  <c r="H1057" i="1" s="1"/>
  <c r="D1489" i="1"/>
  <c r="E89" i="6"/>
  <c r="D1484" i="1" s="1"/>
  <c r="H4" i="1"/>
  <c r="H6" i="1"/>
  <c r="H8" i="1"/>
  <c r="H10" i="1"/>
  <c r="H646" i="1"/>
  <c r="H648" i="1"/>
  <c r="H1058" i="1"/>
  <c r="H1060" i="1"/>
  <c r="H1252" i="1"/>
  <c r="H1256" i="1"/>
  <c r="F283" i="4"/>
  <c r="D273" i="4"/>
  <c r="C279" i="1"/>
  <c r="H279" i="1" s="1"/>
  <c r="F297" i="4"/>
  <c r="C293" i="1"/>
  <c r="H293" i="1" s="1"/>
  <c r="E308" i="4"/>
  <c r="D304" i="1"/>
  <c r="H335" i="9"/>
  <c r="D1181" i="1"/>
  <c r="E176" i="5"/>
  <c r="F219" i="5"/>
  <c r="D218" i="5"/>
  <c r="C1223" i="1"/>
  <c r="H1223" i="1" s="1"/>
  <c r="F54" i="6"/>
  <c r="C1449" i="1"/>
  <c r="H1449" i="1" s="1"/>
  <c r="F82" i="6"/>
  <c r="C1477" i="1"/>
  <c r="H1477" i="1" s="1"/>
  <c r="F89" i="6"/>
  <c r="C1484" i="1"/>
  <c r="H1484" i="1" s="1"/>
  <c r="H46" i="1"/>
  <c r="H304" i="1"/>
  <c r="F480" i="4"/>
  <c r="D479" i="4"/>
  <c r="F536" i="4"/>
  <c r="F545" i="4"/>
  <c r="C539" i="1"/>
  <c r="H539" i="1" s="1"/>
  <c r="F598" i="4"/>
  <c r="D597" i="4"/>
  <c r="F621" i="4"/>
  <c r="C615" i="1"/>
  <c r="H615" i="1" s="1"/>
  <c r="F656" i="4"/>
  <c r="C649" i="1"/>
  <c r="H649" i="1" s="1"/>
  <c r="D1405" i="1"/>
  <c r="E5" i="6"/>
  <c r="F28" i="6"/>
  <c r="C1423" i="1"/>
  <c r="H1423" i="1" s="1"/>
  <c r="D35" i="6"/>
  <c r="H5" i="1"/>
  <c r="H7" i="1"/>
  <c r="H9" i="1"/>
  <c r="H11" i="1"/>
  <c r="H13" i="1"/>
  <c r="H15" i="1"/>
  <c r="H17" i="1"/>
  <c r="H19" i="1"/>
  <c r="H21" i="1"/>
  <c r="H23" i="1"/>
  <c r="H25" i="1"/>
  <c r="H27" i="1"/>
  <c r="H29" i="1"/>
  <c r="H31" i="1"/>
  <c r="H33" i="1"/>
  <c r="H35" i="1"/>
  <c r="H37" i="1"/>
  <c r="H616" i="1"/>
  <c r="H618" i="1"/>
  <c r="H620" i="1"/>
  <c r="H622" i="1"/>
  <c r="H1018" i="1"/>
  <c r="H1142" i="1"/>
  <c r="H1144" i="1"/>
  <c r="H1146" i="1"/>
  <c r="H1148" i="1"/>
  <c r="H1150" i="1"/>
  <c r="H1152" i="1"/>
  <c r="H1154" i="1"/>
  <c r="F160" i="4"/>
  <c r="D153" i="4"/>
  <c r="F221" i="4"/>
  <c r="C217" i="1"/>
  <c r="H217" i="1" s="1"/>
  <c r="E360" i="4"/>
  <c r="F120" i="5"/>
  <c r="D119" i="5"/>
  <c r="J1546" i="1"/>
  <c r="F44" i="4"/>
  <c r="D43" i="4"/>
  <c r="F165" i="4"/>
  <c r="D164" i="4"/>
  <c r="F309" i="4"/>
  <c r="D308" i="4"/>
  <c r="F322" i="4"/>
  <c r="D321" i="4"/>
  <c r="F362" i="4"/>
  <c r="D361" i="4"/>
  <c r="E430" i="4"/>
  <c r="E535" i="4"/>
  <c r="E597" i="4"/>
  <c r="D591" i="1" s="1"/>
  <c r="F629" i="4"/>
  <c r="C623" i="1"/>
  <c r="H623" i="1" s="1"/>
  <c r="F8" i="5"/>
  <c r="E119" i="5"/>
  <c r="D1125" i="1"/>
  <c r="H1125" i="1" s="1"/>
  <c r="F185" i="5"/>
  <c r="D177" i="5"/>
  <c r="D1259" i="1"/>
  <c r="E254" i="5"/>
  <c r="F22" i="6"/>
  <c r="C1417" i="1"/>
  <c r="H1417" i="1" s="1"/>
  <c r="D1525" i="1"/>
  <c r="E129" i="6"/>
  <c r="D1524" i="1" s="1"/>
  <c r="H1524" i="1" s="1"/>
  <c r="D6" i="7"/>
  <c r="E38" i="7"/>
  <c r="D1571" i="1"/>
  <c r="B161" i="9"/>
  <c r="F298" i="9"/>
  <c r="B332" i="9"/>
  <c r="H1014" i="1"/>
  <c r="H1016" i="1"/>
  <c r="C1061" i="1"/>
  <c r="H1061" i="1" s="1"/>
  <c r="H1094" i="1"/>
  <c r="H1096" i="1"/>
  <c r="H1098" i="1"/>
  <c r="H1100" i="1"/>
  <c r="H1102" i="1"/>
  <c r="H1104" i="1"/>
  <c r="H1106" i="1"/>
  <c r="H1108" i="1"/>
  <c r="H1110" i="1"/>
  <c r="H1112" i="1"/>
  <c r="H1114" i="1"/>
  <c r="H1116" i="1"/>
  <c r="H1118" i="1"/>
  <c r="H1120" i="1"/>
  <c r="H1122" i="1"/>
  <c r="H1155" i="1"/>
  <c r="D1206" i="1"/>
  <c r="H1206" i="1" s="1"/>
  <c r="H1259" i="1"/>
  <c r="H1264" i="1"/>
  <c r="H1266" i="1"/>
  <c r="H1268" i="1"/>
  <c r="H1270" i="1"/>
  <c r="H1272" i="1"/>
  <c r="H1274" i="1"/>
  <c r="H1276" i="1"/>
  <c r="H1418" i="1"/>
  <c r="H1420" i="1"/>
  <c r="H1422" i="1"/>
  <c r="H1490" i="1"/>
  <c r="H1492" i="1"/>
  <c r="C1494" i="1"/>
  <c r="H1494" i="1" s="1"/>
  <c r="H1496" i="1"/>
  <c r="H1498" i="1"/>
  <c r="H1500" i="1"/>
  <c r="H1502" i="1"/>
  <c r="H1504" i="1"/>
  <c r="H1506" i="1"/>
  <c r="H1508" i="1"/>
  <c r="H1514" i="1"/>
  <c r="H1516" i="1"/>
  <c r="E82" i="4"/>
  <c r="D78" i="1" s="1"/>
  <c r="H78" i="1" s="1"/>
  <c r="E164" i="4"/>
  <c r="D160" i="1" s="1"/>
  <c r="D373" i="4"/>
  <c r="F432" i="4"/>
  <c r="D431" i="4"/>
  <c r="F572" i="4"/>
  <c r="D571" i="4"/>
  <c r="D535" i="4" s="1"/>
  <c r="F575" i="4"/>
  <c r="C569" i="1"/>
  <c r="H569" i="1" s="1"/>
  <c r="F581" i="4"/>
  <c r="C575" i="1"/>
  <c r="H575" i="1" s="1"/>
  <c r="E7" i="5"/>
  <c r="D1013" i="1"/>
  <c r="H1013" i="1" s="1"/>
  <c r="D12" i="5"/>
  <c r="F71" i="5"/>
  <c r="D70" i="5"/>
  <c r="F115" i="6"/>
  <c r="D114" i="6"/>
  <c r="F118" i="6"/>
  <c r="C1513" i="1"/>
  <c r="H1513" i="1" s="1"/>
  <c r="H1576" i="1"/>
  <c r="D51" i="8"/>
  <c r="C1628" i="1"/>
  <c r="H1628" i="1" s="1"/>
  <c r="B316" i="9"/>
  <c r="H41" i="1"/>
  <c r="H43" i="1"/>
  <c r="H47" i="1"/>
  <c r="H49" i="1"/>
  <c r="H51" i="1"/>
  <c r="H53" i="1"/>
  <c r="H55" i="1"/>
  <c r="H57" i="1"/>
  <c r="H59" i="1"/>
  <c r="H61" i="1"/>
  <c r="H63" i="1"/>
  <c r="H65" i="1"/>
  <c r="H67" i="1"/>
  <c r="H69" i="1"/>
  <c r="H71" i="1"/>
  <c r="H73" i="1"/>
  <c r="H75" i="1"/>
  <c r="H77" i="1"/>
  <c r="H79" i="1"/>
  <c r="H81" i="1"/>
  <c r="H83" i="1"/>
  <c r="H85" i="1"/>
  <c r="H87" i="1"/>
  <c r="H89" i="1"/>
  <c r="H91" i="1"/>
  <c r="H93" i="1"/>
  <c r="H95" i="1"/>
  <c r="H97" i="1"/>
  <c r="H99" i="1"/>
  <c r="H101" i="1"/>
  <c r="H103" i="1"/>
  <c r="H105" i="1"/>
  <c r="H107" i="1"/>
  <c r="H109" i="1"/>
  <c r="H111" i="1"/>
  <c r="H113" i="1"/>
  <c r="H115" i="1"/>
  <c r="H117" i="1"/>
  <c r="H119" i="1"/>
  <c r="H121" i="1"/>
  <c r="H123" i="1"/>
  <c r="H125" i="1"/>
  <c r="H127" i="1"/>
  <c r="H129" i="1"/>
  <c r="H131" i="1"/>
  <c r="H133" i="1"/>
  <c r="H135" i="1"/>
  <c r="H137" i="1"/>
  <c r="H139" i="1"/>
  <c r="H141" i="1"/>
  <c r="H143" i="1"/>
  <c r="H145" i="1"/>
  <c r="H147" i="1"/>
  <c r="H151" i="1"/>
  <c r="H153" i="1"/>
  <c r="H155" i="1"/>
  <c r="H157" i="1"/>
  <c r="H159" i="1"/>
  <c r="H161" i="1"/>
  <c r="H163" i="1"/>
  <c r="H165" i="1"/>
  <c r="H167" i="1"/>
  <c r="H169" i="1"/>
  <c r="H171" i="1"/>
  <c r="H173" i="1"/>
  <c r="H175" i="1"/>
  <c r="H177" i="1"/>
  <c r="H179" i="1"/>
  <c r="H181" i="1"/>
  <c r="H183" i="1"/>
  <c r="H185" i="1"/>
  <c r="H187" i="1"/>
  <c r="H189" i="1"/>
  <c r="H191" i="1"/>
  <c r="H193" i="1"/>
  <c r="H195" i="1"/>
  <c r="H197" i="1"/>
  <c r="H199" i="1"/>
  <c r="H201" i="1"/>
  <c r="H203" i="1"/>
  <c r="H205" i="1"/>
  <c r="H207" i="1"/>
  <c r="H209" i="1"/>
  <c r="H211" i="1"/>
  <c r="H213" i="1"/>
  <c r="H215" i="1"/>
  <c r="H219" i="1"/>
  <c r="H221" i="1"/>
  <c r="H223" i="1"/>
  <c r="H225" i="1"/>
  <c r="H227" i="1"/>
  <c r="H229" i="1"/>
  <c r="H231" i="1"/>
  <c r="H233" i="1"/>
  <c r="H235" i="1"/>
  <c r="H237" i="1"/>
  <c r="H239" i="1"/>
  <c r="H241" i="1"/>
  <c r="H243" i="1"/>
  <c r="H245" i="1"/>
  <c r="H247" i="1"/>
  <c r="H249" i="1"/>
  <c r="H251" i="1"/>
  <c r="C253" i="1"/>
  <c r="H253" i="1" s="1"/>
  <c r="H255" i="1"/>
  <c r="H257" i="1"/>
  <c r="H259" i="1"/>
  <c r="H261" i="1"/>
  <c r="H263" i="1"/>
  <c r="H265" i="1"/>
  <c r="H267" i="1"/>
  <c r="H271" i="1"/>
  <c r="H273" i="1"/>
  <c r="H275" i="1"/>
  <c r="H277" i="1"/>
  <c r="H281" i="1"/>
  <c r="H283" i="1"/>
  <c r="H285" i="1"/>
  <c r="H287" i="1"/>
  <c r="H289" i="1"/>
  <c r="H291" i="1"/>
  <c r="H299" i="1"/>
  <c r="H301" i="1"/>
  <c r="H305" i="1"/>
  <c r="H307" i="1"/>
  <c r="H309" i="1"/>
  <c r="H311" i="1"/>
  <c r="H313" i="1"/>
  <c r="H315" i="1"/>
  <c r="C317" i="1"/>
  <c r="H317" i="1" s="1"/>
  <c r="H319" i="1"/>
  <c r="H321" i="1"/>
  <c r="H323" i="1"/>
  <c r="H325" i="1"/>
  <c r="H327" i="1"/>
  <c r="H329" i="1"/>
  <c r="C331" i="1"/>
  <c r="H331" i="1" s="1"/>
  <c r="H333" i="1"/>
  <c r="H335" i="1"/>
  <c r="H337" i="1"/>
  <c r="H339" i="1"/>
  <c r="C341" i="1"/>
  <c r="H341" i="1" s="1"/>
  <c r="H343" i="1"/>
  <c r="H345" i="1"/>
  <c r="H347" i="1"/>
  <c r="H351" i="1"/>
  <c r="C357" i="1"/>
  <c r="H357" i="1" s="1"/>
  <c r="H359" i="1"/>
  <c r="H361" i="1"/>
  <c r="H363" i="1"/>
  <c r="H365" i="1"/>
  <c r="H367" i="1"/>
  <c r="H369" i="1"/>
  <c r="H371" i="1"/>
  <c r="H373" i="1"/>
  <c r="H375" i="1"/>
  <c r="H377" i="1"/>
  <c r="H379" i="1"/>
  <c r="H381" i="1"/>
  <c r="H383" i="1"/>
  <c r="H385" i="1"/>
  <c r="H387" i="1"/>
  <c r="H389" i="1"/>
  <c r="H391" i="1"/>
  <c r="H393" i="1"/>
  <c r="H395" i="1"/>
  <c r="H397" i="1"/>
  <c r="H399" i="1"/>
  <c r="C401" i="1"/>
  <c r="H401" i="1" s="1"/>
  <c r="H403" i="1"/>
  <c r="H405" i="1"/>
  <c r="H407" i="1"/>
  <c r="H409" i="1"/>
  <c r="H411" i="1"/>
  <c r="H415" i="1"/>
  <c r="H421" i="1"/>
  <c r="H423" i="1"/>
  <c r="H427" i="1"/>
  <c r="H429" i="1"/>
  <c r="H431" i="1"/>
  <c r="H433" i="1"/>
  <c r="H435" i="1"/>
  <c r="H437" i="1"/>
  <c r="H439" i="1"/>
  <c r="H441" i="1"/>
  <c r="H443" i="1"/>
  <c r="H445" i="1"/>
  <c r="H447" i="1"/>
  <c r="H449" i="1"/>
  <c r="H451" i="1"/>
  <c r="H453" i="1"/>
  <c r="H455" i="1"/>
  <c r="H457" i="1"/>
  <c r="H459" i="1"/>
  <c r="H461" i="1"/>
  <c r="H463" i="1"/>
  <c r="H465" i="1"/>
  <c r="H467" i="1"/>
  <c r="H469" i="1"/>
  <c r="H471" i="1"/>
  <c r="H475" i="1"/>
  <c r="H477" i="1"/>
  <c r="H479" i="1"/>
  <c r="H481" i="1"/>
  <c r="H483" i="1"/>
  <c r="H487" i="1"/>
  <c r="H489" i="1"/>
  <c r="H491" i="1"/>
  <c r="H493" i="1"/>
  <c r="H495" i="1"/>
  <c r="H497" i="1"/>
  <c r="H499" i="1"/>
  <c r="H501" i="1"/>
  <c r="H503" i="1"/>
  <c r="H505" i="1"/>
  <c r="H507" i="1"/>
  <c r="H509" i="1"/>
  <c r="H511" i="1"/>
  <c r="H513" i="1"/>
  <c r="H515" i="1"/>
  <c r="H517" i="1"/>
  <c r="H519" i="1"/>
  <c r="H521" i="1"/>
  <c r="H523" i="1"/>
  <c r="H525" i="1"/>
  <c r="H527" i="1"/>
  <c r="H531" i="1"/>
  <c r="H533" i="1"/>
  <c r="H535" i="1"/>
  <c r="H537" i="1"/>
  <c r="H570" i="1"/>
  <c r="H572" i="1"/>
  <c r="H574" i="1"/>
  <c r="H624" i="1"/>
  <c r="H626" i="1"/>
  <c r="H628" i="1"/>
  <c r="H630" i="1"/>
  <c r="H632" i="1"/>
  <c r="H1076" i="1"/>
  <c r="H1078" i="1"/>
  <c r="H1080" i="1"/>
  <c r="H1082" i="1"/>
  <c r="H1084" i="1"/>
  <c r="H1086" i="1"/>
  <c r="H1088" i="1"/>
  <c r="H1090" i="1"/>
  <c r="H1092" i="1"/>
  <c r="H1156" i="1"/>
  <c r="H1158" i="1"/>
  <c r="H1160" i="1"/>
  <c r="H1162" i="1"/>
  <c r="H1164" i="1"/>
  <c r="H1166" i="1"/>
  <c r="H1168" i="1"/>
  <c r="H1170" i="1"/>
  <c r="H1172" i="1"/>
  <c r="H1174" i="1"/>
  <c r="H1176" i="1"/>
  <c r="H1178" i="1"/>
  <c r="C1189" i="1"/>
  <c r="H1189" i="1" s="1"/>
  <c r="H1260" i="1"/>
  <c r="H1262" i="1"/>
  <c r="H1299" i="1"/>
  <c r="H1406" i="1"/>
  <c r="H1408" i="1"/>
  <c r="H1410" i="1"/>
  <c r="H1412" i="1"/>
  <c r="H1414" i="1"/>
  <c r="H1416" i="1"/>
  <c r="H1446" i="1"/>
  <c r="H1448" i="1"/>
  <c r="H1478" i="1"/>
  <c r="H1480" i="1"/>
  <c r="H1482" i="1"/>
  <c r="H1486" i="1"/>
  <c r="H1488" i="1"/>
  <c r="H1571" i="1"/>
  <c r="C1584" i="1"/>
  <c r="H1584" i="1" s="1"/>
  <c r="E6" i="4"/>
  <c r="F50" i="4"/>
  <c r="D49" i="4"/>
  <c r="F106" i="4"/>
  <c r="F203" i="4"/>
  <c r="D202" i="4"/>
  <c r="D230" i="4"/>
  <c r="F263" i="4"/>
  <c r="D262" i="4"/>
  <c r="F492" i="4"/>
  <c r="D491" i="4"/>
  <c r="D1141" i="1"/>
  <c r="H1141" i="1" s="1"/>
  <c r="E135" i="5"/>
  <c r="D1140" i="1" s="1"/>
  <c r="H1140" i="1" s="1"/>
  <c r="F251" i="5"/>
  <c r="D254" i="5"/>
  <c r="D1509" i="1"/>
  <c r="I30" i="3"/>
  <c r="F122" i="6"/>
  <c r="C1517" i="1"/>
  <c r="H1517" i="1" s="1"/>
  <c r="E6" i="7"/>
  <c r="D1539" i="1"/>
  <c r="H1539" i="1" s="1"/>
  <c r="H1554" i="1"/>
  <c r="D38" i="7"/>
  <c r="B44" i="9"/>
  <c r="E49" i="9"/>
  <c r="B49" i="9" s="1"/>
  <c r="H1405" i="1"/>
  <c r="H1445" i="1"/>
  <c r="H1489" i="1"/>
  <c r="H1525" i="1"/>
  <c r="F129" i="4"/>
  <c r="F135" i="4"/>
  <c r="F154" i="4"/>
  <c r="F170" i="4"/>
  <c r="F208" i="4"/>
  <c r="F274" i="4"/>
  <c r="F412" i="4"/>
  <c r="F609" i="4"/>
  <c r="G313" i="9"/>
  <c r="E313" i="9" s="1"/>
  <c r="B313" i="9" s="1"/>
  <c r="B157" i="9"/>
  <c r="B173" i="9"/>
  <c r="B328" i="9"/>
  <c r="H541" i="1"/>
  <c r="H543" i="1"/>
  <c r="H545" i="1"/>
  <c r="H547" i="1"/>
  <c r="H549" i="1"/>
  <c r="H551" i="1"/>
  <c r="H553" i="1"/>
  <c r="H555" i="1"/>
  <c r="H557" i="1"/>
  <c r="H559" i="1"/>
  <c r="H561" i="1"/>
  <c r="H563" i="1"/>
  <c r="H567" i="1"/>
  <c r="H571" i="1"/>
  <c r="H573" i="1"/>
  <c r="H577" i="1"/>
  <c r="H579" i="1"/>
  <c r="H581" i="1"/>
  <c r="H583" i="1"/>
  <c r="H585" i="1"/>
  <c r="H587" i="1"/>
  <c r="H589" i="1"/>
  <c r="H593" i="1"/>
  <c r="H595" i="1"/>
  <c r="H597" i="1"/>
  <c r="H599" i="1"/>
  <c r="H601" i="1"/>
  <c r="H603" i="1"/>
  <c r="H605" i="1"/>
  <c r="H607" i="1"/>
  <c r="H609" i="1"/>
  <c r="H611" i="1"/>
  <c r="H613" i="1"/>
  <c r="H617" i="1"/>
  <c r="H619" i="1"/>
  <c r="H621" i="1"/>
  <c r="H625" i="1"/>
  <c r="H627" i="1"/>
  <c r="H629" i="1"/>
  <c r="H631" i="1"/>
  <c r="H635" i="1"/>
  <c r="J1540" i="1"/>
  <c r="J1542" i="1"/>
  <c r="J1544" i="1"/>
  <c r="J1548" i="1"/>
  <c r="J1550" i="1"/>
  <c r="J1552" i="1"/>
  <c r="J1556" i="1"/>
  <c r="J1558" i="1"/>
  <c r="J1560" i="1"/>
  <c r="H1562" i="1"/>
  <c r="J1564" i="1"/>
  <c r="J1566" i="1"/>
  <c r="J1568" i="1"/>
  <c r="J1572" i="1"/>
  <c r="J1574" i="1"/>
  <c r="J1578" i="1"/>
  <c r="J1580" i="1"/>
  <c r="F68" i="4"/>
  <c r="F178" i="4"/>
  <c r="D647" i="4"/>
  <c r="F428" i="4"/>
  <c r="E156" i="9"/>
  <c r="B156" i="9" s="1"/>
  <c r="B51" i="9"/>
  <c r="B55" i="9"/>
  <c r="B59" i="9"/>
  <c r="B63" i="9"/>
  <c r="B67" i="9"/>
  <c r="B71" i="9"/>
  <c r="B75" i="9"/>
  <c r="B79" i="9"/>
  <c r="B83" i="9"/>
  <c r="B87" i="9"/>
  <c r="B91" i="9"/>
  <c r="B95" i="9"/>
  <c r="B99" i="9"/>
  <c r="B169" i="9"/>
  <c r="B242" i="9"/>
  <c r="B324" i="9"/>
  <c r="B106" i="9"/>
  <c r="B110" i="9"/>
  <c r="B114" i="9"/>
  <c r="B118" i="9"/>
  <c r="B122" i="9"/>
  <c r="B126" i="9"/>
  <c r="B130" i="9"/>
  <c r="B134" i="9"/>
  <c r="B138" i="9"/>
  <c r="B142" i="9"/>
  <c r="B146" i="9"/>
  <c r="B150" i="9"/>
  <c r="B154" i="9"/>
  <c r="E160" i="9"/>
  <c r="B160" i="9" s="1"/>
  <c r="E164" i="9"/>
  <c r="B164" i="9" s="1"/>
  <c r="E168" i="9"/>
  <c r="B168" i="9" s="1"/>
  <c r="E172" i="9"/>
  <c r="B172" i="9" s="1"/>
  <c r="B305" i="9"/>
  <c r="E319" i="9"/>
  <c r="B319" i="9" s="1"/>
  <c r="B158" i="9"/>
  <c r="B162" i="9"/>
  <c r="B166" i="9"/>
  <c r="B170" i="9"/>
  <c r="F229" i="9"/>
  <c r="B229" i="9" s="1"/>
  <c r="F232" i="9"/>
  <c r="B232" i="9" s="1"/>
  <c r="F233" i="9"/>
  <c r="B233" i="9" s="1"/>
  <c r="F236" i="9"/>
  <c r="B236" i="9" s="1"/>
  <c r="F237" i="9"/>
  <c r="B237" i="9" s="1"/>
  <c r="F241" i="9"/>
  <c r="B241" i="9" s="1"/>
  <c r="F244" i="9"/>
  <c r="B244" i="9" s="1"/>
  <c r="F245" i="9"/>
  <c r="B245" i="9" s="1"/>
  <c r="F248" i="9"/>
  <c r="B248" i="9" s="1"/>
  <c r="F249" i="9"/>
  <c r="B249" i="9" s="1"/>
  <c r="F252" i="9"/>
  <c r="B252" i="9" s="1"/>
  <c r="F253" i="9"/>
  <c r="B253" i="9" s="1"/>
  <c r="F256" i="9"/>
  <c r="B256" i="9" s="1"/>
  <c r="F257" i="9"/>
  <c r="B257" i="9" s="1"/>
  <c r="F261" i="9"/>
  <c r="B261" i="9" s="1"/>
  <c r="F264" i="9"/>
  <c r="B264" i="9" s="1"/>
  <c r="F265" i="9"/>
  <c r="B265" i="9" s="1"/>
  <c r="F268" i="9"/>
  <c r="B268" i="9" s="1"/>
  <c r="F269" i="9"/>
  <c r="B269" i="9" s="1"/>
  <c r="F272" i="9"/>
  <c r="B272" i="9" s="1"/>
  <c r="F273" i="9"/>
  <c r="B273" i="9" s="1"/>
  <c r="F276" i="9"/>
  <c r="B276" i="9" s="1"/>
  <c r="F277" i="9"/>
  <c r="B277" i="9" s="1"/>
  <c r="F280" i="9"/>
  <c r="B280" i="9" s="1"/>
  <c r="F281" i="9"/>
  <c r="B281" i="9" s="1"/>
  <c r="F285" i="9"/>
  <c r="B285" i="9" s="1"/>
  <c r="F289" i="9"/>
  <c r="B289" i="9" s="1"/>
  <c r="B317" i="9"/>
  <c r="B321" i="9"/>
  <c r="B325" i="9"/>
  <c r="B329" i="9"/>
  <c r="E339" i="9"/>
  <c r="B339" i="9" s="1"/>
  <c r="E648" i="4"/>
  <c r="D642" i="1" s="1"/>
  <c r="H642" i="1" s="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40" i="1"/>
  <c r="G41" i="1"/>
  <c r="G42" i="1"/>
  <c r="G43" i="1"/>
  <c r="G44"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4" i="1"/>
  <c r="G305" i="1"/>
  <c r="G306" i="1"/>
  <c r="G307" i="1"/>
  <c r="G308" i="1"/>
  <c r="G309"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50" i="1"/>
  <c r="G351" i="1"/>
  <c r="G352" i="1"/>
  <c r="G353" i="1"/>
  <c r="G354"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4" i="1"/>
  <c r="G415" i="1"/>
  <c r="G416" i="1"/>
  <c r="G421" i="1"/>
  <c r="G422" i="1"/>
  <c r="G423"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4" i="1"/>
  <c r="G475" i="1"/>
  <c r="G476" i="1"/>
  <c r="G477" i="1"/>
  <c r="G478" i="1"/>
  <c r="G479" i="1"/>
  <c r="G480" i="1"/>
  <c r="G481" i="1"/>
  <c r="G482" i="1"/>
  <c r="G483" i="1"/>
  <c r="G484"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5" i="1"/>
  <c r="G636"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4"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4"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1" i="1"/>
  <c r="G1572" i="1"/>
  <c r="H1572" i="1"/>
  <c r="G1573" i="1"/>
  <c r="H1573" i="1"/>
  <c r="G1574" i="1"/>
  <c r="H1574" i="1"/>
  <c r="G1575" i="1"/>
  <c r="H1575" i="1"/>
  <c r="G1576" i="1"/>
  <c r="G1577" i="1"/>
  <c r="H1577" i="1"/>
  <c r="G1578" i="1"/>
  <c r="H1578" i="1"/>
  <c r="G1579" i="1"/>
  <c r="H1579" i="1"/>
  <c r="G1580" i="1"/>
  <c r="H1580" i="1"/>
  <c r="G1581" i="1"/>
  <c r="H1581" i="1"/>
  <c r="G1582" i="1"/>
  <c r="G1583" i="1"/>
  <c r="G1585" i="1"/>
  <c r="G1586" i="1"/>
  <c r="G1587" i="1"/>
  <c r="G1588" i="1"/>
  <c r="G1589" i="1"/>
  <c r="G1590" i="1"/>
  <c r="G1591" i="1"/>
  <c r="G1592" i="1"/>
  <c r="G1593" i="1"/>
  <c r="G1594" i="1"/>
  <c r="G1595" i="1"/>
  <c r="G1596" i="1"/>
  <c r="G1597" i="1"/>
  <c r="G1598" i="1"/>
  <c r="G1599" i="1"/>
  <c r="G1600" i="1"/>
  <c r="G1602" i="1"/>
  <c r="G1603" i="1"/>
  <c r="G1604" i="1"/>
  <c r="G1605" i="1"/>
  <c r="G1606" i="1"/>
  <c r="G1607" i="1"/>
  <c r="G1608" i="1"/>
  <c r="G1609" i="1"/>
  <c r="G1610" i="1"/>
  <c r="G1611" i="1"/>
  <c r="G1612" i="1"/>
  <c r="G1613" i="1"/>
  <c r="G1614" i="1"/>
  <c r="G1615" i="1"/>
  <c r="G1616" i="1"/>
  <c r="G1617" i="1"/>
  <c r="G1618" i="1"/>
  <c r="G1619" i="1"/>
  <c r="G1622" i="1"/>
  <c r="G1623" i="1"/>
  <c r="G1624" i="1"/>
  <c r="G1625" i="1"/>
  <c r="G1626"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E422" i="4"/>
  <c r="H24" i="9"/>
  <c r="G24" i="9"/>
  <c r="F153" i="4"/>
  <c r="F308" i="4"/>
  <c r="F426" i="4"/>
  <c r="F427" i="4"/>
  <c r="F607" i="4"/>
  <c r="F89" i="5"/>
  <c r="G315" i="9"/>
  <c r="G314" i="9"/>
  <c r="H315" i="9"/>
  <c r="H314" i="9"/>
  <c r="F150" i="5"/>
  <c r="F177" i="5"/>
  <c r="F196" i="5"/>
  <c r="F202" i="5"/>
  <c r="F218" i="5"/>
  <c r="F5" i="6"/>
  <c r="D141" i="6"/>
  <c r="D44" i="8"/>
  <c r="H309" i="9"/>
  <c r="G309" i="9"/>
  <c r="H308" i="9"/>
  <c r="G308" i="9"/>
  <c r="E308" i="9" s="1"/>
  <c r="B308" i="9" s="1"/>
  <c r="G302" i="9"/>
  <c r="E302" i="9" s="1"/>
  <c r="B302" i="9" s="1"/>
  <c r="G301" i="9"/>
  <c r="E301" i="9" s="1"/>
  <c r="B301" i="9" s="1"/>
  <c r="G300" i="9"/>
  <c r="E300" i="9" s="1"/>
  <c r="B300" i="9" s="1"/>
  <c r="M22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G179" i="9"/>
  <c r="E179" i="9" s="1"/>
  <c r="B179" i="9" s="1"/>
  <c r="G178" i="9"/>
  <c r="E178" i="9" s="1"/>
  <c r="B178" i="9" s="1"/>
  <c r="G177" i="9"/>
  <c r="E177" i="9" s="1"/>
  <c r="B177" i="9" s="1"/>
  <c r="G176" i="9"/>
  <c r="E176" i="9" s="1"/>
  <c r="B176" i="9" s="1"/>
  <c r="G175" i="9"/>
  <c r="E175" i="9" s="1"/>
  <c r="B175" i="9" s="1"/>
  <c r="G174" i="9"/>
  <c r="E174" i="9" s="1"/>
  <c r="B174" i="9" s="1"/>
  <c r="I10" i="9"/>
  <c r="H19" i="9"/>
  <c r="E19" i="9" s="1"/>
  <c r="B19" i="9" s="1"/>
  <c r="G1601" i="1" l="1"/>
  <c r="G1584" i="1"/>
  <c r="G642" i="1"/>
  <c r="F228" i="9"/>
  <c r="B228" i="9" s="1"/>
  <c r="C529" i="1"/>
  <c r="F535" i="4"/>
  <c r="F202" i="4"/>
  <c r="C198" i="1"/>
  <c r="C1627" i="1"/>
  <c r="D45" i="8"/>
  <c r="F114" i="6"/>
  <c r="C1509" i="1"/>
  <c r="H30" i="3"/>
  <c r="F12" i="5"/>
  <c r="C1017" i="1"/>
  <c r="D1124" i="1"/>
  <c r="E69" i="5"/>
  <c r="F361" i="4"/>
  <c r="D360" i="4"/>
  <c r="C356" i="1"/>
  <c r="C303" i="1"/>
  <c r="F43" i="4"/>
  <c r="C39" i="1"/>
  <c r="F119" i="5"/>
  <c r="C1124" i="1"/>
  <c r="F597" i="4"/>
  <c r="C591" i="1"/>
  <c r="E180" i="9"/>
  <c r="B180" i="9" s="1"/>
  <c r="B207" i="9"/>
  <c r="D1538" i="1"/>
  <c r="E5" i="7"/>
  <c r="F262" i="4"/>
  <c r="C258" i="1"/>
  <c r="I17" i="3"/>
  <c r="D2" i="1"/>
  <c r="F431" i="4"/>
  <c r="C425" i="1"/>
  <c r="D430" i="4"/>
  <c r="I35" i="3"/>
  <c r="D1570" i="1"/>
  <c r="G335" i="9"/>
  <c r="E335" i="9" s="1"/>
  <c r="B335" i="9" s="1"/>
  <c r="D176" i="5"/>
  <c r="C1181" i="1"/>
  <c r="D7" i="5"/>
  <c r="D152" i="4"/>
  <c r="C149" i="1"/>
  <c r="G338" i="9"/>
  <c r="E338" i="9" s="1"/>
  <c r="B338" i="9" s="1"/>
  <c r="C1222" i="1"/>
  <c r="F354" i="4"/>
  <c r="C349" i="1"/>
  <c r="F7" i="4"/>
  <c r="D6" i="4"/>
  <c r="C3" i="1"/>
  <c r="E309" i="9"/>
  <c r="B309" i="9" s="1"/>
  <c r="E24" i="9"/>
  <c r="C1570" i="1"/>
  <c r="H35" i="3"/>
  <c r="F254" i="5"/>
  <c r="C1258" i="1"/>
  <c r="F70" i="5"/>
  <c r="C1075" i="1"/>
  <c r="D69" i="5"/>
  <c r="I22" i="3"/>
  <c r="D1012" i="1"/>
  <c r="E6" i="5"/>
  <c r="D5" i="7"/>
  <c r="C1538" i="1"/>
  <c r="E640" i="4"/>
  <c r="D634" i="1" s="1"/>
  <c r="D529" i="1"/>
  <c r="F321" i="4"/>
  <c r="C316" i="1"/>
  <c r="F164" i="4"/>
  <c r="C160" i="1"/>
  <c r="E418" i="4"/>
  <c r="D413" i="1" s="1"/>
  <c r="D355" i="1"/>
  <c r="E141" i="6"/>
  <c r="I27" i="3"/>
  <c r="D1400" i="1"/>
  <c r="F479" i="4"/>
  <c r="C473" i="1"/>
  <c r="F647" i="4"/>
  <c r="C641" i="1"/>
  <c r="D250" i="5"/>
  <c r="F491" i="4"/>
  <c r="C485" i="1"/>
  <c r="F230" i="4"/>
  <c r="C226" i="1"/>
  <c r="F49" i="4"/>
  <c r="C45" i="1"/>
  <c r="F571" i="4"/>
  <c r="C565" i="1"/>
  <c r="F373" i="4"/>
  <c r="C368" i="1"/>
  <c r="E250" i="5"/>
  <c r="D1258" i="1"/>
  <c r="E639" i="4"/>
  <c r="D633" i="1" s="1"/>
  <c r="D424" i="1"/>
  <c r="E152" i="4"/>
  <c r="F35" i="6"/>
  <c r="H28" i="3"/>
  <c r="C1430" i="1"/>
  <c r="I24" i="3"/>
  <c r="D1180" i="1"/>
  <c r="E417" i="4"/>
  <c r="D412" i="1" s="1"/>
  <c r="D303" i="1"/>
  <c r="F273" i="4"/>
  <c r="C269" i="1"/>
  <c r="K1480" i="9"/>
  <c r="G343" i="9"/>
  <c r="E343" i="9" s="1"/>
  <c r="B343" i="9" s="1"/>
  <c r="I39" i="3"/>
  <c r="C1620" i="1"/>
  <c r="G342" i="9"/>
  <c r="E342" i="9" s="1"/>
  <c r="F141" i="6"/>
  <c r="H31" i="3"/>
  <c r="C1536" i="1"/>
  <c r="G347" i="9"/>
  <c r="E347" i="9" s="1"/>
  <c r="E314" i="9"/>
  <c r="B314" i="9" s="1"/>
  <c r="E315" i="9"/>
  <c r="B315" i="9" s="1"/>
  <c r="B24" i="9"/>
  <c r="E643" i="4"/>
  <c r="D417" i="1"/>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E299" i="4" l="1"/>
  <c r="I18" i="3"/>
  <c r="D148" i="1"/>
  <c r="I25" i="3"/>
  <c r="D1254" i="1"/>
  <c r="H641" i="1"/>
  <c r="G641" i="1"/>
  <c r="G1400" i="1"/>
  <c r="H1400" i="1"/>
  <c r="G345" i="9"/>
  <c r="E345" i="9" s="1"/>
  <c r="H33" i="3"/>
  <c r="C1537" i="1"/>
  <c r="F69" i="5"/>
  <c r="H23" i="3"/>
  <c r="C1074" i="1"/>
  <c r="H349" i="1"/>
  <c r="G349" i="1"/>
  <c r="H149" i="1"/>
  <c r="G149" i="1"/>
  <c r="F176" i="5"/>
  <c r="D175" i="5"/>
  <c r="H24" i="3"/>
  <c r="C1180" i="1"/>
  <c r="D639" i="4"/>
  <c r="C424" i="1"/>
  <c r="F430" i="4"/>
  <c r="D418" i="4"/>
  <c r="C355" i="1"/>
  <c r="F360" i="4"/>
  <c r="H1017" i="1"/>
  <c r="G1017" i="1"/>
  <c r="H1430" i="1"/>
  <c r="G1430" i="1"/>
  <c r="H368" i="1"/>
  <c r="G368" i="1"/>
  <c r="H45" i="1"/>
  <c r="G45" i="1"/>
  <c r="H485" i="1"/>
  <c r="G485" i="1"/>
  <c r="H160" i="1"/>
  <c r="G160" i="1"/>
  <c r="D1011" i="1"/>
  <c r="H1075" i="1"/>
  <c r="G1075" i="1"/>
  <c r="H3" i="1"/>
  <c r="G3" i="1"/>
  <c r="D299" i="4"/>
  <c r="H18" i="3"/>
  <c r="C148" i="1"/>
  <c r="F152" i="4"/>
  <c r="H425" i="1"/>
  <c r="G425" i="1"/>
  <c r="H258" i="1"/>
  <c r="G258" i="1"/>
  <c r="H1124" i="1"/>
  <c r="G1124" i="1"/>
  <c r="H303" i="1"/>
  <c r="G303" i="1"/>
  <c r="I40" i="3"/>
  <c r="C1621" i="1"/>
  <c r="H269" i="1"/>
  <c r="G269" i="1"/>
  <c r="E175" i="5"/>
  <c r="D1179" i="1" s="1"/>
  <c r="H473" i="1"/>
  <c r="G473" i="1"/>
  <c r="I31" i="3"/>
  <c r="D1536" i="1"/>
  <c r="G1536" i="1" s="1"/>
  <c r="H1570" i="1"/>
  <c r="G1570" i="1"/>
  <c r="H17" i="3"/>
  <c r="C2" i="1"/>
  <c r="D422" i="4"/>
  <c r="F6" i="4"/>
  <c r="H1222" i="1"/>
  <c r="G1222" i="1"/>
  <c r="F7" i="5"/>
  <c r="D6" i="5"/>
  <c r="C1012" i="1"/>
  <c r="H22" i="3"/>
  <c r="D417" i="4"/>
  <c r="I23" i="3"/>
  <c r="D1074" i="1"/>
  <c r="H1627" i="1"/>
  <c r="G1627" i="1"/>
  <c r="H529" i="1"/>
  <c r="G529" i="1"/>
  <c r="H565" i="1"/>
  <c r="G565" i="1"/>
  <c r="H226" i="1"/>
  <c r="G226" i="1"/>
  <c r="F250" i="5"/>
  <c r="H25" i="3"/>
  <c r="C1254" i="1"/>
  <c r="H316" i="1"/>
  <c r="G316" i="1"/>
  <c r="H1538" i="1"/>
  <c r="G1538" i="1"/>
  <c r="H1258" i="1"/>
  <c r="G1258" i="1"/>
  <c r="H1181" i="1"/>
  <c r="G1181" i="1"/>
  <c r="D1537" i="1"/>
  <c r="I33" i="3"/>
  <c r="H591" i="1"/>
  <c r="G591" i="1"/>
  <c r="H39" i="1"/>
  <c r="G39" i="1"/>
  <c r="H356" i="1"/>
  <c r="G356" i="1"/>
  <c r="H1509" i="1"/>
  <c r="G1509" i="1"/>
  <c r="H198" i="1"/>
  <c r="G198" i="1"/>
  <c r="D640" i="4"/>
  <c r="D637" i="1"/>
  <c r="B347" i="9"/>
  <c r="E346" i="9"/>
  <c r="H1536" i="1"/>
  <c r="H9" i="3"/>
  <c r="B342" i="9"/>
  <c r="E341" i="9"/>
  <c r="H1620" i="1"/>
  <c r="G1620" i="1"/>
  <c r="H11" i="3"/>
  <c r="H2" i="1" l="1"/>
  <c r="G2" i="1"/>
  <c r="C295" i="1"/>
  <c r="D301" i="4"/>
  <c r="F299" i="4"/>
  <c r="D423" i="4"/>
  <c r="H355" i="1"/>
  <c r="G355" i="1"/>
  <c r="F639" i="4"/>
  <c r="C633" i="1"/>
  <c r="H1537" i="1"/>
  <c r="G1537" i="1"/>
  <c r="F640" i="4"/>
  <c r="C634" i="1"/>
  <c r="H1012" i="1"/>
  <c r="G1012" i="1"/>
  <c r="H1254" i="1"/>
  <c r="G1254" i="1"/>
  <c r="C1011" i="1"/>
  <c r="F6" i="5"/>
  <c r="G306" i="9"/>
  <c r="E306" i="9" s="1"/>
  <c r="B306" i="9" s="1"/>
  <c r="G299" i="9"/>
  <c r="D300" i="4"/>
  <c r="F418" i="4"/>
  <c r="C413" i="1"/>
  <c r="H1180" i="1"/>
  <c r="G1180" i="1"/>
  <c r="H1074" i="1"/>
  <c r="G1074" i="1"/>
  <c r="F417" i="4"/>
  <c r="C412" i="1"/>
  <c r="H148" i="1"/>
  <c r="G148" i="1"/>
  <c r="H299" i="9"/>
  <c r="B345" i="9"/>
  <c r="E344" i="9"/>
  <c r="I10" i="3" s="1"/>
  <c r="D643" i="4"/>
  <c r="D424" i="4"/>
  <c r="C417" i="1"/>
  <c r="F422" i="4"/>
  <c r="H1621" i="1"/>
  <c r="G1621" i="1"/>
  <c r="H424" i="1"/>
  <c r="G424" i="1"/>
  <c r="F175" i="5"/>
  <c r="C1179" i="1"/>
  <c r="D295" i="1"/>
  <c r="E423" i="4"/>
  <c r="E301" i="4"/>
  <c r="D297" i="1" s="1"/>
  <c r="E300" i="4"/>
  <c r="D296" i="1" s="1"/>
  <c r="N3" i="9"/>
  <c r="I11" i="3"/>
  <c r="K3" i="9"/>
  <c r="I9" i="3"/>
  <c r="H20" i="9" l="1"/>
  <c r="E644" i="4"/>
  <c r="E424" i="4"/>
  <c r="D419" i="1" s="1"/>
  <c r="E425" i="4"/>
  <c r="D420" i="1" s="1"/>
  <c r="D418" i="1"/>
  <c r="F301" i="4"/>
  <c r="C297" i="1"/>
  <c r="H417" i="1"/>
  <c r="G417" i="1"/>
  <c r="H412" i="1"/>
  <c r="G412" i="1"/>
  <c r="F300" i="4"/>
  <c r="C296" i="1"/>
  <c r="H8" i="3"/>
  <c r="M3" i="9" s="1"/>
  <c r="G1011" i="1"/>
  <c r="H1011" i="1"/>
  <c r="H295" i="1"/>
  <c r="G295" i="1"/>
  <c r="H1179" i="1"/>
  <c r="G1179" i="1"/>
  <c r="C419" i="1"/>
  <c r="F424" i="4"/>
  <c r="E299" i="9"/>
  <c r="H634" i="1"/>
  <c r="G634" i="1"/>
  <c r="H633" i="1"/>
  <c r="G633" i="1"/>
  <c r="G20" i="9"/>
  <c r="E20" i="9" s="1"/>
  <c r="B20" i="9" s="1"/>
  <c r="D644" i="4"/>
  <c r="C418" i="1"/>
  <c r="D425" i="4"/>
  <c r="F423" i="4"/>
  <c r="F643" i="4"/>
  <c r="C637" i="1"/>
  <c r="D645" i="4"/>
  <c r="H413" i="1"/>
  <c r="G413" i="1"/>
  <c r="C639" i="1" l="1"/>
  <c r="F645" i="4"/>
  <c r="F425" i="4"/>
  <c r="C420" i="1"/>
  <c r="B299" i="9"/>
  <c r="G297" i="1"/>
  <c r="H297" i="1"/>
  <c r="H333" i="9"/>
  <c r="G333" i="9"/>
  <c r="E333" i="9" s="1"/>
  <c r="B333" i="9" s="1"/>
  <c r="E646" i="4"/>
  <c r="D638" i="1"/>
  <c r="E645" i="4"/>
  <c r="H637" i="1"/>
  <c r="G637" i="1"/>
  <c r="H418" i="1"/>
  <c r="G418" i="1"/>
  <c r="D646" i="4"/>
  <c r="D649" i="4" s="1"/>
  <c r="F644" i="4"/>
  <c r="C638" i="1"/>
  <c r="G419" i="1"/>
  <c r="H419" i="1"/>
  <c r="H296" i="1"/>
  <c r="G296" i="1"/>
  <c r="F649" i="4" l="1"/>
  <c r="H19" i="3"/>
  <c r="C643" i="1"/>
  <c r="E650" i="4"/>
  <c r="D640" i="1"/>
  <c r="E298" i="9"/>
  <c r="I8" i="3" s="1"/>
  <c r="D650" i="4"/>
  <c r="F646" i="4"/>
  <c r="C640" i="1"/>
  <c r="E649" i="4"/>
  <c r="D639" i="1"/>
  <c r="G297" i="9"/>
  <c r="E297" i="9" s="1"/>
  <c r="B297" i="9" s="1"/>
  <c r="H638" i="1"/>
  <c r="G638" i="1"/>
  <c r="H420" i="1"/>
  <c r="G420" i="1"/>
  <c r="G639" i="1"/>
  <c r="H639" i="1"/>
  <c r="I20" i="3" l="1"/>
  <c r="D644" i="1"/>
  <c r="H7" i="3" s="1"/>
  <c r="J3" i="9" s="1"/>
  <c r="H20" i="3"/>
  <c r="C644" i="1"/>
  <c r="F650" i="4"/>
  <c r="I19" i="3"/>
  <c r="D643" i="1"/>
  <c r="G643" i="1" s="1"/>
  <c r="H640" i="1"/>
  <c r="G640" i="1"/>
  <c r="H643" i="1" l="1"/>
  <c r="H644" i="1"/>
  <c r="G644" i="1"/>
  <c r="L293" i="9"/>
  <c r="F293" i="9" s="1"/>
  <c r="I5" i="9"/>
  <c r="J6" i="9"/>
  <c r="K7" i="9"/>
  <c r="I9" i="9"/>
  <c r="K10" i="9"/>
  <c r="I12" i="9"/>
  <c r="J13" i="9"/>
  <c r="L15" i="9"/>
  <c r="L16" i="9"/>
  <c r="I17" i="9"/>
  <c r="G22" i="9"/>
  <c r="I8" i="9"/>
  <c r="I11" i="9"/>
  <c r="K13" i="9"/>
  <c r="M16" i="9"/>
  <c r="K8" i="9"/>
  <c r="I13" i="9"/>
  <c r="H17" i="9"/>
  <c r="H18" i="9"/>
  <c r="J5" i="9"/>
  <c r="K6" i="9"/>
  <c r="J9" i="9"/>
  <c r="J12" i="9"/>
  <c r="M15" i="9"/>
  <c r="J17" i="9"/>
  <c r="J10" i="9"/>
  <c r="H16" i="9"/>
  <c r="H21" i="9"/>
  <c r="H295" i="9"/>
  <c r="G18" i="9"/>
  <c r="K5" i="9"/>
  <c r="I7" i="9"/>
  <c r="J8" i="9"/>
  <c r="K9" i="9"/>
  <c r="J11" i="9"/>
  <c r="K12" i="9"/>
  <c r="G15" i="9"/>
  <c r="G16" i="9"/>
  <c r="G17" i="9"/>
  <c r="G21" i="9"/>
  <c r="E21" i="9" s="1"/>
  <c r="B21" i="9" s="1"/>
  <c r="G295" i="9"/>
  <c r="E295" i="9" s="1"/>
  <c r="H22" i="9"/>
  <c r="I6" i="9"/>
  <c r="J7" i="9"/>
  <c r="K11" i="9"/>
  <c r="H15" i="9"/>
  <c r="E6" i="9" l="1"/>
  <c r="B6" i="9" s="1"/>
  <c r="E10" i="9"/>
  <c r="B10" i="9" s="1"/>
  <c r="E13" i="9"/>
  <c r="B13" i="9" s="1"/>
  <c r="F16" i="9"/>
  <c r="E16" i="9"/>
  <c r="E18" i="9"/>
  <c r="B18" i="9" s="1"/>
  <c r="E15" i="9"/>
  <c r="E11" i="9"/>
  <c r="B11" i="9" s="1"/>
  <c r="E5" i="9"/>
  <c r="E7" i="9"/>
  <c r="B7" i="9" s="1"/>
  <c r="E8" i="9"/>
  <c r="B8" i="9" s="1"/>
  <c r="F15" i="9"/>
  <c r="F14" i="9" s="1"/>
  <c r="E9" i="9"/>
  <c r="B9" i="9" s="1"/>
  <c r="B293" i="9"/>
  <c r="F23" i="9"/>
  <c r="E23" i="9"/>
  <c r="I7" i="3" s="1"/>
  <c r="B295" i="9"/>
  <c r="E17" i="9"/>
  <c r="B17" i="9" s="1"/>
  <c r="E22" i="9"/>
  <c r="B22" i="9" s="1"/>
  <c r="E12" i="9"/>
  <c r="B12" i="9" s="1"/>
  <c r="B16" i="9" l="1"/>
  <c r="B5" i="9"/>
  <c r="E4" i="9"/>
  <c r="F3" i="9"/>
  <c r="E14" i="9"/>
  <c r="I13" i="3" s="1"/>
  <c r="B15" i="9"/>
  <c r="E3" i="9" l="1"/>
</calcChain>
</file>

<file path=xl/sharedStrings.xml><?xml version="1.0" encoding="utf-8"?>
<sst xmlns="http://schemas.openxmlformats.org/spreadsheetml/2006/main" count="4724" uniqueCount="3656">
  <si>
    <t>Obveznik:</t>
  </si>
  <si>
    <t>18717 - MEDICINSKA ŠKOLA ANTE KUZMANIĆA, ZADAR</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</si>
  <si>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</si>
  <si>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</si>
  <si>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</si>
  <si>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</si>
  <si>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</si>
  <si>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</si>
  <si>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</si>
  <si>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</si>
  <si>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</si>
  <si>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</si>
  <si>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</si>
  <si>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</si>
  <si>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</si>
  <si>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</si>
  <si>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</si>
  <si>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</si>
  <si>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</si>
  <si>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</si>
  <si>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</si>
  <si>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</si>
  <si>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</si>
  <si>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</si>
  <si>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</si>
  <si>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</si>
  <si>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</si>
  <si>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</si>
  <si>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</si>
  <si>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</si>
  <si>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</si>
  <si>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</si>
  <si>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</si>
  <si>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</si>
  <si>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</si>
  <si>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</si>
  <si>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</si>
  <si>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</si>
  <si>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</si>
  <si>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</si>
  <si>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</si>
  <si>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</si>
  <si>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</si>
  <si>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</si>
  <si>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</si>
  <si>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</si>
  <si>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</si>
  <si>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</si>
  <si>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</si>
  <si>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</si>
  <si>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</si>
  <si>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</si>
  <si>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</si>
  <si>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</si>
  <si>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</si>
  <si>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</si>
  <si>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</si>
  <si>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</si>
  <si>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</si>
  <si>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</si>
  <si>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</si>
  <si>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</si>
  <si>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</si>
  <si>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</si>
  <si>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</si>
  <si>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</si>
  <si>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</si>
  <si>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</si>
  <si>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</si>
  <si>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</si>
  <si>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</si>
  <si>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</si>
  <si>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</si>
  <si>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</si>
  <si>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</si>
  <si>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</si>
  <si>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</si>
  <si>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</si>
  <si>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</si>
  <si>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</si>
  <si>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</si>
  <si>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</si>
  <si>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</si>
  <si>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</si>
  <si>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</si>
  <si>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</si>
  <si>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</si>
  <si>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</si>
  <si>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</si>
  <si>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</si>
  <si>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</si>
  <si>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</si>
  <si>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</si>
  <si>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</si>
  <si>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</si>
  <si>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</si>
  <si>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</si>
  <si>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</si>
  <si>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</si>
  <si>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</si>
  <si>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</si>
  <si>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</si>
  <si>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</si>
  <si>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</si>
  <si>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</si>
  <si>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</si>
  <si>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</si>
  <si>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</si>
  <si>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</si>
  <si>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</si>
  <si>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</si>
  <si>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</si>
  <si>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</si>
  <si>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</si>
  <si>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</si>
  <si>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</si>
  <si>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</si>
  <si>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</si>
  <si>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</si>
  <si>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</si>
  <si>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</si>
  <si>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</si>
  <si>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</si>
  <si>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</si>
  <si>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</si>
  <si>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</si>
  <si>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</si>
  <si>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</si>
  <si>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</si>
  <si>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</si>
  <si>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</si>
  <si>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</si>
  <si>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</si>
  <si>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</si>
  <si>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</si>
  <si>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</si>
  <si>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</si>
  <si>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</si>
  <si>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</si>
  <si>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</si>
  <si>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</si>
  <si>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</si>
  <si>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</si>
  <si>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</si>
  <si>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</si>
  <si>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</si>
  <si>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</si>
  <si>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</si>
  <si>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</si>
  <si>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</si>
  <si>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</si>
  <si>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</si>
  <si>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</si>
  <si>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</si>
  <si>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</si>
  <si>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</si>
  <si>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</si>
  <si>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</si>
  <si>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</si>
  <si>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</si>
  <si>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</si>
  <si>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</si>
  <si>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</si>
  <si>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</si>
  <si>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</si>
  <si>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</si>
  <si>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</si>
  <si>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</si>
  <si>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</si>
  <si>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</si>
  <si>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</si>
  <si>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</si>
  <si>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</si>
  <si>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</si>
  <si>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</si>
  <si>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</si>
  <si>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</si>
  <si>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</si>
  <si>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</si>
  <si>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</si>
  <si>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</si>
  <si>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</si>
  <si>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</si>
  <si>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</si>
  <si>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</si>
  <si>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</si>
  <si>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</si>
  <si>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</si>
  <si>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</si>
  <si>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</si>
  <si>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</si>
  <si>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</si>
  <si>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</si>
  <si>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</si>
  <si>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</si>
  <si>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</si>
  <si>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</si>
  <si>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</si>
  <si>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</si>
  <si>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</si>
  <si>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</si>
  <si>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</si>
  <si>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</si>
  <si>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</si>
  <si>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</si>
  <si>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</si>
  <si>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</si>
  <si>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</si>
  <si>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</si>
  <si>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</si>
  <si>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</si>
  <si>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</si>
  <si>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</si>
  <si>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</si>
  <si>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</si>
  <si>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</si>
  <si>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</si>
  <si>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</si>
  <si>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</si>
  <si>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</si>
  <si>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</si>
  <si>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</si>
  <si>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</si>
  <si>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</si>
  <si>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</si>
  <si>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</si>
  <si>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</si>
  <si>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</si>
  <si>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</si>
  <si>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</si>
  <si>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</si>
  <si>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</si>
  <si>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</si>
  <si>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</si>
  <si>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</si>
  <si>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</si>
  <si>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</si>
  <si>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</si>
  <si>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</si>
  <si>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</si>
  <si>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</si>
  <si>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</si>
  <si>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</si>
  <si>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</si>
  <si>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</si>
  <si>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</si>
  <si>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</si>
  <si>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</si>
  <si>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</si>
  <si>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</si>
  <si>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</si>
  <si>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</si>
  <si>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</si>
  <si>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</si>
  <si>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</si>
  <si>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</si>
  <si>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</si>
  <si>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</si>
  <si>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</si>
  <si>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</si>
  <si>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</si>
  <si>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</si>
  <si>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</si>
  <si>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</si>
  <si>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</si>
  <si>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</si>
  <si>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</si>
  <si>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</si>
  <si>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</si>
  <si>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</si>
  <si>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</si>
  <si>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</si>
  <si>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</si>
  <si>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</si>
  <si>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</si>
  <si>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</si>
  <si>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</si>
  <si>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</si>
  <si>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</si>
  <si>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</si>
  <si>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</si>
  <si>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</si>
  <si>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</si>
  <si>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</si>
  <si>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</si>
  <si>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</si>
  <si>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</si>
  <si>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</si>
  <si>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</si>
  <si>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</si>
  <si>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</si>
  <si>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</si>
  <si>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</si>
  <si>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</si>
  <si>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</si>
  <si>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</si>
  <si>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</si>
  <si>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</si>
  <si>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</si>
  <si>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</si>
  <si>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</si>
  <si>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</si>
  <si>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</si>
  <si>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</si>
  <si>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</si>
  <si>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</si>
  <si>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</si>
  <si>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</si>
  <si>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</si>
  <si>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</si>
  <si>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</si>
  <si>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</si>
  <si>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</si>
  <si>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</si>
  <si>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</si>
  <si>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</si>
  <si>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</si>
  <si>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</si>
  <si>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</si>
  <si>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</si>
  <si>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</si>
  <si>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</si>
  <si>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</si>
  <si>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</si>
  <si>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</si>
  <si>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</si>
  <si>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</si>
  <si>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</si>
  <si>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</si>
  <si>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</si>
  <si>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</si>
  <si>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</si>
  <si>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</si>
  <si>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</si>
  <si>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</si>
  <si>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</si>
  <si>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</si>
  <si>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</si>
  <si>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</si>
  <si>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</si>
  <si>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</si>
  <si>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</si>
  <si>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</si>
  <si>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</si>
  <si>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</si>
  <si>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</si>
  <si>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</si>
  <si>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</si>
  <si>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</si>
  <si>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</si>
  <si>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</si>
  <si>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</si>
  <si>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</si>
  <si>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</si>
  <si>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</si>
  <si>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</si>
  <si>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</si>
  <si>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</si>
  <si>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</si>
  <si>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</si>
  <si>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</si>
  <si>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</si>
  <si>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</si>
  <si>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</si>
  <si>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</si>
  <si>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</si>
  <si>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</si>
  <si>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</si>
  <si>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</si>
  <si>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</si>
  <si>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</si>
  <si>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</si>
  <si>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</si>
  <si>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</si>
  <si>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</si>
  <si>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</si>
  <si>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</si>
  <si>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</si>
  <si>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</si>
  <si>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</si>
  <si>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</si>
  <si>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</si>
  <si>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</si>
  <si>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</si>
  <si>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</si>
  <si>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</si>
  <si>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</si>
  <si>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</si>
  <si>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</si>
  <si>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</si>
  <si>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</si>
  <si>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</si>
  <si>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</si>
  <si>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</si>
  <si>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</si>
  <si>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</si>
  <si>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</si>
  <si>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</si>
  <si>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</si>
  <si>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</si>
  <si>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</si>
  <si>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</si>
  <si>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</si>
  <si>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</si>
  <si>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</si>
  <si>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</si>
  <si>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</si>
  <si>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</si>
  <si>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</si>
  <si>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</si>
  <si>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</si>
  <si>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</si>
  <si>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</si>
  <si>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</si>
  <si>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</si>
  <si>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</si>
  <si>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</si>
  <si>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</si>
  <si>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</si>
  <si>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</si>
  <si>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</si>
  <si>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</si>
  <si>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</si>
  <si>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</si>
  <si>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</si>
  <si>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</si>
  <si>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</si>
  <si>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</si>
  <si>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</si>
  <si>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</si>
  <si>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</si>
  <si>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</si>
  <si>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</si>
  <si>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</si>
  <si>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</si>
  <si>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</si>
  <si>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</si>
  <si>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</si>
  <si>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</si>
  <si>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</si>
  <si>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</si>
  <si>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</si>
  <si>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</si>
  <si>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</si>
  <si>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</si>
  <si>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</si>
  <si>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</si>
  <si>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</si>
  <si>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</si>
  <si>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</si>
  <si>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</si>
  <si>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</si>
  <si>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</si>
  <si>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</si>
  <si>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</si>
  <si>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</si>
  <si>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</si>
  <si>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</si>
  <si>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</si>
  <si>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</si>
  <si>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</si>
  <si>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</si>
  <si>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</si>
  <si>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</si>
  <si>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</si>
  <si>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</si>
  <si>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</si>
  <si>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</si>
  <si>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</si>
  <si>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</si>
  <si>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</si>
  <si>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</si>
  <si>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</si>
  <si>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</si>
  <si>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</si>
  <si>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</si>
  <si>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</si>
  <si>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</si>
  <si>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</si>
  <si>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</si>
  <si>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</si>
  <si>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</si>
  <si>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</si>
  <si>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</si>
  <si>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</si>
  <si>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</si>
  <si>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</si>
  <si>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</si>
  <si>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</si>
  <si>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</si>
  <si>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</si>
  <si>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</si>
  <si>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</si>
  <si>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</si>
  <si>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</si>
  <si>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</si>
  <si>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</si>
  <si>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</si>
  <si>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</si>
  <si>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</si>
  <si>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</si>
  <si>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</si>
  <si>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</si>
  <si>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</si>
  <si>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</si>
  <si>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</si>
  <si>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</si>
  <si>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</si>
  <si>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</si>
  <si>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</si>
  <si>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</si>
  <si>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</si>
  <si>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</si>
  <si>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</si>
  <si>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</si>
  <si>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</si>
  <si>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</si>
  <si>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</si>
  <si>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</si>
  <si>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</si>
  <si>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</si>
  <si>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</si>
  <si>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</si>
  <si>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</si>
  <si>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</si>
  <si>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</si>
  <si>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</si>
  <si>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</si>
  <si>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</si>
  <si>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</si>
  <si>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</si>
  <si>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</si>
  <si>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</si>
  <si>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</si>
  <si>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</si>
  <si>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</si>
  <si>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</si>
  <si>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</si>
  <si>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</si>
  <si>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</si>
  <si>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</si>
  <si>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</si>
  <si>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</si>
  <si>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</si>
  <si>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</si>
  <si>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</si>
  <si>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</si>
  <si>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</si>
  <si>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</si>
  <si>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</si>
  <si>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</si>
  <si>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</si>
  <si>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</si>
  <si>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</si>
  <si>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</si>
  <si>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</si>
  <si>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</si>
  <si>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</si>
  <si>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</si>
  <si>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</si>
  <si>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</si>
  <si>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</si>
  <si>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</si>
  <si>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</si>
  <si>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</si>
  <si>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</si>
  <si>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</si>
  <si>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</si>
  <si>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</si>
  <si>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</si>
  <si>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</si>
  <si>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</si>
  <si>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</si>
  <si>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</si>
  <si>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</si>
  <si>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</si>
  <si>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</si>
  <si>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</si>
  <si>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</si>
  <si>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</si>
  <si>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</si>
  <si>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</si>
  <si>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</si>
  <si>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</si>
  <si>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</si>
  <si>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</si>
  <si>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</si>
  <si>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</si>
  <si>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</si>
  <si>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</si>
  <si>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</si>
  <si>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</si>
  <si>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</si>
  <si>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</si>
  <si>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</si>
  <si>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</si>
  <si>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</si>
  <si>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</si>
  <si>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</si>
  <si>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</si>
  <si>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</si>
  <si>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</si>
  <si>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</si>
  <si>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</si>
  <si>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</si>
  <si>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</si>
  <si>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</si>
  <si>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</si>
  <si>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</si>
  <si>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</si>
  <si>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</si>
  <si>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</si>
  <si>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</si>
  <si>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</si>
  <si>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</si>
  <si>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</si>
  <si>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</si>
  <si>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</si>
  <si>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</si>
  <si>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</si>
  <si>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</si>
  <si>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</si>
  <si>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</si>
  <si>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</si>
  <si>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</si>
  <si>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</si>
  <si>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</si>
  <si>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</si>
  <si>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</si>
  <si>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</si>
  <si>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</si>
  <si>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</si>
  <si>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</si>
  <si>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</si>
  <si>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</si>
  <si>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</si>
  <si>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</si>
  <si>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</si>
  <si>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</si>
  <si>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</si>
  <si>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</si>
  <si>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</si>
  <si>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</si>
  <si>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</si>
  <si>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</si>
  <si>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</si>
  <si>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</si>
  <si>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</si>
  <si>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</si>
  <si>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</si>
  <si>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</si>
  <si>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</si>
  <si>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</si>
  <si>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</si>
  <si>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</si>
  <si>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</si>
  <si>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</si>
  <si>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</si>
  <si>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</si>
  <si>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</si>
  <si>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</si>
  <si>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</si>
  <si>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</si>
  <si>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</si>
  <si>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</si>
  <si>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</si>
  <si>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</si>
  <si>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</si>
  <si>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</si>
  <si>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</si>
  <si>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</si>
  <si>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</si>
  <si>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</si>
  <si>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</si>
  <si>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</si>
  <si>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</si>
  <si>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</si>
  <si>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</si>
  <si>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</si>
  <si>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</si>
  <si>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</si>
  <si>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</si>
  <si>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</si>
  <si>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</si>
  <si>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</si>
  <si>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</si>
  <si>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</si>
  <si>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</si>
  <si>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</si>
  <si>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</si>
  <si>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</si>
  <si>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</si>
  <si>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</si>
  <si>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</si>
  <si>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</si>
  <si>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</si>
  <si>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</si>
  <si>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</si>
  <si>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</si>
  <si>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</si>
  <si>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</si>
  <si>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</si>
  <si>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</si>
  <si>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</si>
  <si>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</si>
  <si>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</si>
  <si>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</si>
  <si>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</si>
  <si>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</si>
  <si>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</si>
  <si>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</si>
  <si>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</si>
  <si>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</si>
  <si>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</si>
  <si>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</si>
  <si>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</si>
  <si>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</si>
  <si>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</si>
  <si>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</si>
  <si>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</si>
  <si>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</si>
  <si>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</si>
  <si>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</si>
  <si>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</si>
  <si>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</si>
  <si>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</si>
  <si>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</si>
  <si>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</si>
  <si>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</si>
  <si>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</si>
  <si>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</si>
  <si>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</si>
  <si>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</si>
  <si>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</si>
  <si>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</si>
  <si>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</si>
  <si>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</si>
  <si>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</si>
  <si>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</si>
  <si>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</si>
  <si>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</si>
  <si>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</si>
  <si>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</si>
  <si>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</si>
  <si>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</si>
  <si>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</si>
  <si>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</si>
  <si>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</si>
  <si>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</si>
  <si>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</si>
  <si>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</si>
  <si>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</si>
  <si>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</si>
  <si>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</si>
  <si>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</si>
  <si>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</si>
  <si>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</si>
  <si>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</si>
  <si>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</si>
  <si>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</si>
  <si>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</si>
  <si>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</si>
  <si>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</si>
  <si>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</si>
  <si>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</si>
  <si>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</si>
  <si>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</si>
  <si>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</si>
  <si>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</si>
  <si>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</si>
  <si>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</si>
  <si>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</si>
  <si>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</si>
  <si>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</si>
  <si>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</si>
  <si>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</si>
  <si>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</si>
  <si>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</si>
  <si>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</si>
  <si>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</si>
  <si>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</si>
  <si>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</si>
  <si>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</si>
  <si>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</si>
  <si>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</si>
  <si>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</si>
  <si>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</si>
  <si>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</si>
  <si>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</si>
  <si>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</si>
  <si>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</si>
  <si>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</si>
  <si>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</si>
  <si>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</si>
  <si>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</si>
  <si>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</si>
  <si>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</si>
  <si>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</si>
  <si>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</si>
  <si>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</si>
  <si>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</si>
  <si>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</si>
  <si>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</si>
  <si>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</si>
  <si>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</si>
  <si>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</si>
  <si>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</si>
  <si>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</si>
  <si>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</si>
  <si>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</si>
  <si>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</si>
  <si>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</si>
  <si>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</si>
  <si>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</si>
  <si>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</si>
  <si>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</si>
  <si>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</si>
  <si>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</si>
  <si>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</si>
  <si>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</si>
  <si>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</si>
  <si>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</si>
  <si>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</si>
  <si>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</si>
  <si>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</si>
  <si>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</si>
  <si>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</si>
  <si>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</si>
  <si>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</si>
  <si>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</si>
  <si>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</si>
  <si>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</si>
  <si>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</si>
  <si>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</si>
  <si>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</si>
  <si>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</si>
  <si>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</si>
  <si>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</si>
  <si>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</si>
  <si>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</si>
  <si>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</si>
  <si>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</si>
  <si>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</si>
  <si>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</si>
  <si>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</si>
  <si>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</si>
  <si>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</si>
  <si>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</si>
  <si>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</si>
  <si>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</si>
  <si>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</si>
  <si>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</si>
  <si>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</si>
  <si>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</si>
  <si>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</si>
  <si>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</si>
  <si>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</si>
  <si>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</si>
  <si>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</si>
  <si>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</si>
  <si>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</si>
  <si>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</si>
  <si>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</si>
  <si>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</si>
  <si>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</si>
  <si>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</si>
  <si>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</si>
  <si>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</si>
  <si>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</si>
  <si>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</si>
  <si>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</si>
  <si>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</si>
  <si>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</si>
  <si>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</si>
  <si>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</si>
  <si>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</si>
  <si>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</si>
  <si>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</si>
  <si>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</si>
  <si>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</si>
  <si>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</si>
  <si>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</si>
  <si>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</si>
  <si>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</si>
  <si>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</si>
  <si>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</si>
  <si>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</si>
  <si>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</si>
  <si>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</si>
  <si>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</si>
  <si>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</si>
  <si>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</si>
  <si>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</si>
  <si>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</si>
  <si>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</si>
  <si>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</si>
  <si>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</si>
  <si>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</si>
  <si>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</si>
  <si>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</si>
  <si>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</si>
  <si>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</si>
  <si>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</si>
  <si>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</si>
  <si>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</si>
  <si>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</si>
  <si>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</si>
  <si>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</si>
  <si>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</si>
  <si>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</si>
  <si>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</si>
  <si>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</si>
  <si>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</si>
  <si>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</si>
  <si>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</si>
  <si>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</si>
  <si>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</si>
  <si>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</si>
  <si>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</si>
  <si>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</si>
  <si>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</si>
  <si>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</si>
  <si>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</si>
  <si>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</si>
  <si>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</si>
  <si>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</si>
  <si>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</si>
  <si>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</si>
  <si>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</si>
  <si>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</si>
  <si>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</si>
  <si>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</si>
  <si>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</si>
  <si>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</si>
  <si>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</si>
  <si>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</si>
  <si>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</si>
  <si>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</si>
  <si>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</si>
  <si>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</si>
  <si>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</si>
  <si>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</si>
  <si>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</si>
  <si>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</si>
  <si>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</si>
  <si>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</si>
  <si>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</si>
  <si>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</si>
  <si>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</si>
  <si>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</si>
  <si>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</si>
  <si>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</si>
  <si>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</si>
  <si>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</si>
  <si>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</si>
  <si>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</si>
  <si>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</si>
  <si>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</si>
  <si>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</si>
  <si>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</si>
  <si>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</si>
  <si>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</si>
  <si>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</si>
  <si>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</si>
  <si>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</si>
  <si>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</si>
  <si>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</si>
  <si>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</si>
  <si>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</si>
  <si>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</si>
  <si>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</si>
  <si>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</si>
  <si>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</si>
  <si>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</si>
  <si>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</si>
  <si>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</si>
  <si>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</si>
  <si>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</si>
  <si>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</si>
  <si>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</si>
  <si>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</si>
  <si>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</si>
  <si>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</si>
  <si>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</si>
  <si>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</si>
  <si>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</si>
  <si>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</si>
  <si>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</si>
  <si>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</si>
  <si>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</si>
  <si>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</si>
  <si>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</si>
  <si>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</si>
  <si>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</si>
  <si>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</si>
  <si>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</si>
  <si>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</si>
  <si>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</si>
  <si>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</si>
  <si>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</si>
  <si>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</si>
  <si>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</si>
  <si>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</si>
  <si>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</si>
  <si>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</si>
  <si>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</si>
  <si>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</si>
  <si>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</si>
  <si>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</si>
  <si>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</si>
  <si>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</si>
  <si>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</si>
  <si>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</si>
  <si>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</si>
  <si>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</si>
  <si>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</si>
  <si>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</si>
  <si>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</si>
  <si>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</si>
  <si>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</si>
  <si>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</si>
  <si>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</si>
  <si>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</si>
  <si>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</si>
  <si>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</si>
  <si>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</si>
  <si>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</si>
  <si>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</si>
  <si>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</si>
  <si>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</si>
  <si>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</si>
  <si>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</si>
  <si>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</si>
  <si>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</si>
  <si>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</si>
  <si>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</si>
  <si>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</si>
  <si>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</si>
  <si>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</si>
  <si>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</si>
  <si>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</si>
  <si>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</si>
  <si>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</si>
  <si>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</si>
  <si>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</si>
  <si>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</si>
  <si>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</si>
  <si>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</si>
  <si>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</si>
  <si>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</si>
  <si>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</si>
  <si>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</si>
  <si>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</si>
  <si>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</si>
  <si>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</si>
  <si>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</si>
  <si>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</si>
  <si>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</si>
  <si>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</si>
  <si>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</si>
  <si>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</si>
  <si>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</si>
  <si>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</si>
  <si>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</si>
  <si>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</si>
  <si>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</si>
  <si>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</si>
  <si>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</si>
  <si>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</si>
  <si>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</si>
  <si>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</si>
  <si>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</si>
  <si>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</si>
  <si>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</si>
  <si>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</si>
  <si>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</si>
  <si>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</si>
  <si>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</si>
  <si>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</si>
  <si>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</si>
  <si>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</si>
  <si>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</si>
  <si>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</si>
  <si>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</si>
  <si>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</si>
  <si>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</si>
  <si>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</si>
  <si>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</si>
  <si>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</si>
  <si>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</si>
  <si>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</si>
  <si>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</si>
  <si>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</si>
  <si>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</si>
  <si>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</si>
  <si>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</si>
  <si>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</si>
  <si>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</si>
  <si>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</si>
  <si>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</si>
  <si>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</si>
  <si>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</si>
  <si>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</si>
  <si>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</si>
  <si>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</si>
  <si>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</si>
  <si>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</si>
  <si>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</si>
  <si>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</si>
  <si>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</si>
  <si>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</si>
  <si>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</si>
  <si>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</si>
  <si>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</si>
  <si>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</si>
  <si>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</si>
  <si>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</si>
  <si>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</si>
  <si>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</si>
  <si>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</si>
  <si>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</si>
  <si>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</si>
  <si>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</si>
  <si>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</si>
  <si>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</si>
  <si>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</si>
  <si>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</si>
  <si>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</si>
  <si>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</si>
  <si>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</si>
  <si>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</si>
  <si>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</si>
  <si>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</si>
  <si>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</si>
  <si>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</si>
  <si>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</si>
  <si>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</si>
  <si>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</si>
  <si>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</si>
  <si>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</si>
  <si>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</si>
  <si>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</si>
  <si>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</si>
  <si>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</si>
  <si>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</si>
  <si>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</si>
  <si>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</si>
  <si>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</si>
  <si>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</si>
  <si>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</si>
  <si>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</si>
  <si>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</si>
  <si>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</si>
  <si>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</si>
  <si>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</si>
  <si>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</si>
  <si>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</si>
  <si>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</si>
  <si>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</si>
  <si>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</si>
  <si>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</si>
  <si>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</si>
  <si>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</si>
  <si>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</si>
  <si>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</si>
  <si>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</si>
  <si>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</si>
  <si>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</si>
  <si>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</si>
  <si>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</si>
  <si>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</si>
  <si>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</si>
  <si>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</si>
  <si>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</si>
  <si>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</si>
  <si>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</si>
  <si>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</si>
  <si>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</si>
  <si>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</si>
  <si>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</si>
  <si>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</si>
  <si>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</si>
  <si>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</si>
  <si>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</si>
  <si>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</si>
  <si>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</si>
  <si>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</si>
  <si>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</si>
  <si>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</si>
  <si>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</si>
  <si>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</si>
  <si>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</si>
  <si>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</si>
  <si>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</si>
  <si>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</si>
  <si>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</si>
  <si>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</si>
  <si>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</si>
  <si>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</si>
  <si>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</si>
  <si>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</si>
  <si>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</si>
  <si>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</si>
  <si>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</si>
  <si>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</si>
  <si>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</si>
  <si>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</si>
  <si>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</si>
  <si>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</si>
  <si>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</si>
  <si>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</si>
  <si>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</si>
  <si>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</si>
  <si>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</si>
  <si>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</si>
  <si>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</si>
  <si>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</si>
  <si>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</si>
  <si>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</si>
  <si>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</si>
  <si>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</si>
  <si>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</si>
  <si>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</si>
  <si>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</si>
  <si>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</si>
  <si>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</si>
  <si>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</si>
  <si>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</si>
  <si>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</si>
  <si>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</si>
  <si>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</si>
  <si>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</si>
  <si>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</si>
  <si>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</si>
  <si>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</si>
  <si>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</si>
  <si>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</si>
  <si>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</si>
  <si>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</si>
  <si>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</si>
  <si>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</si>
  <si>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</si>
  <si>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</si>
  <si>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</si>
  <si>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</si>
  <si>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</si>
  <si>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</si>
  <si>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</si>
  <si>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</si>
  <si>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</si>
  <si>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</si>
  <si>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</si>
  <si>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</si>
  <si>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</si>
  <si>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</si>
  <si>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</si>
  <si>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</si>
  <si>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</si>
  <si>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</si>
  <si>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</si>
  <si>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</si>
  <si>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</si>
  <si>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</si>
  <si>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</si>
  <si>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</si>
  <si>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</si>
  <si>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</si>
  <si>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</si>
  <si>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</si>
  <si>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</si>
  <si>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</si>
  <si>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</si>
  <si>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</si>
  <si>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</si>
  <si>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</si>
  <si>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</si>
  <si>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</si>
  <si>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</si>
  <si>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</si>
  <si>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</si>
  <si>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</si>
  <si>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</si>
  <si>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</si>
  <si>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</si>
  <si>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</si>
  <si>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</si>
  <si>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</si>
  <si>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</si>
  <si>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</si>
  <si>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</si>
  <si>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</si>
  <si>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</si>
  <si>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</si>
  <si>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</si>
  <si>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</si>
  <si>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</si>
  <si>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</si>
  <si>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</si>
  <si>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</si>
  <si>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</si>
  <si>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</si>
  <si>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</si>
  <si>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</si>
  <si>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</si>
  <si>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</si>
  <si>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</si>
  <si>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</si>
  <si>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</si>
  <si>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</si>
  <si>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</si>
  <si>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</si>
  <si>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</si>
  <si>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</si>
  <si>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</si>
  <si>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</si>
  <si>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</si>
  <si>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</si>
  <si>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</si>
  <si>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</si>
  <si>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</si>
  <si>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</si>
  <si>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</si>
  <si>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</si>
  <si>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</si>
  <si>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</si>
  <si>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</si>
  <si>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</si>
  <si>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</si>
  <si>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</si>
  <si>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</si>
  <si>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</si>
  <si>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</si>
  <si>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</si>
  <si>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</si>
  <si>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</si>
  <si>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</si>
  <si>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</si>
  <si>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</si>
  <si>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</si>
  <si>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</si>
  <si>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</si>
  <si>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</si>
  <si>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</si>
  <si>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</si>
  <si>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</si>
  <si>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</si>
  <si>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</si>
  <si>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</si>
  <si>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</si>
  <si>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</si>
  <si>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</si>
  <si>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</si>
  <si>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</si>
  <si>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</si>
  <si>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</si>
  <si>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</si>
  <si>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</si>
  <si>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</si>
  <si>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</si>
  <si>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</si>
  <si>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</si>
  <si>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</si>
  <si>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</si>
  <si>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</si>
  <si>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</si>
  <si>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</si>
  <si>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</si>
  <si>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</si>
  <si>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</si>
  <si>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</si>
  <si>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</si>
  <si>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</si>
  <si>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</si>
  <si>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</si>
  <si>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</si>
  <si>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</si>
  <si>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</si>
  <si>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</si>
  <si>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</si>
  <si>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</si>
  <si>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</si>
  <si>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</si>
  <si>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</si>
  <si>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</si>
  <si>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</si>
  <si>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</si>
  <si>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</si>
  <si>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</si>
  <si>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</si>
  <si>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</si>
  <si>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</si>
  <si>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</si>
  <si>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</si>
  <si>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</si>
  <si>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</si>
  <si>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</si>
  <si>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</si>
  <si>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</si>
  <si>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</si>
  <si>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</si>
  <si>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</si>
  <si>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</si>
  <si>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</si>
  <si>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</si>
  <si>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</si>
  <si>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</si>
  <si>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</si>
  <si>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</si>
  <si>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</si>
  <si>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</si>
  <si>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</si>
  <si>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</si>
  <si>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</si>
  <si>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</si>
  <si>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</si>
  <si>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</si>
  <si>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</si>
  <si>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</si>
  <si>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</si>
  <si>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</si>
  <si>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</si>
  <si>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</si>
  <si>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</si>
  <si>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</si>
  <si>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</si>
  <si>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</si>
  <si>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</si>
  <si>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</si>
  <si>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</si>
  <si>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</si>
  <si>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</si>
  <si>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</si>
  <si>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</si>
  <si>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</si>
  <si>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</si>
  <si>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</si>
  <si>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</si>
  <si>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</si>
  <si>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</si>
  <si>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</si>
  <si>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</si>
  <si>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</si>
  <si>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</si>
  <si>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</si>
  <si>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</si>
  <si>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</si>
  <si>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</si>
  <si>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</si>
  <si>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</si>
  <si>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</si>
  <si>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</si>
  <si>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</si>
  <si>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</si>
  <si>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</si>
  <si>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</si>
  <si>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</si>
  <si>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</si>
  <si>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</si>
  <si>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</si>
  <si>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</si>
  <si>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</si>
  <si>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</si>
  <si>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</si>
  <si>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</si>
  <si>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</si>
  <si>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</si>
  <si>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</si>
  <si>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</si>
  <si>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</si>
  <si>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</si>
  <si>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</si>
  <si>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</si>
  <si>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</si>
  <si>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</si>
  <si>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</si>
  <si>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</si>
  <si>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</si>
  <si>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</si>
  <si>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</si>
  <si>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</si>
  <si>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</si>
  <si>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</si>
  <si>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</si>
  <si>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</si>
  <si>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</si>
  <si>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</si>
  <si>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</si>
  <si>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</si>
  <si>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</si>
  <si>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</si>
  <si>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</si>
  <si>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</si>
  <si>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</si>
  <si>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</si>
  <si>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</si>
  <si>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</si>
  <si>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</si>
  <si>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</si>
  <si>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</si>
  <si>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</si>
  <si>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</si>
  <si>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</si>
  <si>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</si>
  <si>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</si>
  <si>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</si>
  <si>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</si>
  <si>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</si>
  <si>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</si>
  <si>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</si>
  <si>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</si>
  <si>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</si>
  <si>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</si>
  <si>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</si>
  <si>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</si>
  <si>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</si>
  <si>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</si>
  <si>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</si>
  <si>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</si>
  <si>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</si>
  <si>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</si>
  <si>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</si>
  <si>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</si>
  <si>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</si>
  <si>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</si>
  <si>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</si>
  <si>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</si>
  <si>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</si>
  <si>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</si>
  <si>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</si>
  <si>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</si>
  <si>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</si>
  <si>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</si>
  <si>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</si>
  <si>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</si>
  <si>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</si>
  <si>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</si>
  <si>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</si>
  <si>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</si>
  <si>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</si>
  <si>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</si>
  <si>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</si>
  <si>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</si>
  <si>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</si>
  <si>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</si>
  <si>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</si>
  <si>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</si>
  <si>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</si>
  <si>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</si>
  <si>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</si>
  <si>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</si>
  <si>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</si>
  <si>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</si>
  <si>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</si>
  <si>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</si>
  <si>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</si>
  <si>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</si>
  <si>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</si>
  <si>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</si>
  <si>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</si>
  <si>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</si>
  <si>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</si>
  <si>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</si>
  <si>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</si>
  <si>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</si>
  <si>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</si>
  <si>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</si>
  <si>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</si>
  <si>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</si>
  <si>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</si>
  <si>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</si>
  <si>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</si>
  <si>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</si>
  <si>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</si>
  <si>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</si>
  <si>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</si>
  <si>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</si>
  <si>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</si>
  <si>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</si>
  <si>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</si>
  <si>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</si>
  <si>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</si>
  <si>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</si>
  <si>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</si>
  <si>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</si>
  <si>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</si>
  <si>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</si>
  <si>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</si>
  <si>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</si>
  <si>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</si>
  <si>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</si>
  <si>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</si>
  <si>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</si>
  <si>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</si>
  <si>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</si>
  <si>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</si>
  <si>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</si>
  <si>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</si>
  <si>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</si>
  <si>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</si>
  <si>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</si>
  <si>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</si>
  <si>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</si>
  <si>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</si>
  <si>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</si>
  <si>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</si>
  <si>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</si>
  <si>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</si>
  <si>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</si>
  <si>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</si>
  <si>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</si>
  <si>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</si>
  <si>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</si>
  <si>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</si>
  <si>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</si>
  <si>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</si>
  <si>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</si>
  <si>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</si>
  <si>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</si>
  <si>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</si>
  <si>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</si>
  <si>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</si>
  <si>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</si>
  <si>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</si>
  <si>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</si>
  <si>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</si>
  <si>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</si>
  <si>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</si>
  <si>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</si>
  <si>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</si>
  <si>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</si>
  <si>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</si>
  <si>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</si>
  <si>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</si>
  <si>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</si>
  <si>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</si>
  <si>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</si>
  <si>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</si>
  <si>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</si>
  <si>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</si>
  <si>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</si>
  <si>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</si>
  <si>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</si>
  <si>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</si>
  <si>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</si>
  <si>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</si>
  <si>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</si>
  <si>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</si>
  <si>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</si>
  <si>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</si>
  <si>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</si>
  <si>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</si>
  <si>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</si>
  <si>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</si>
  <si>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</si>
  <si>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</si>
  <si>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</si>
  <si>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</si>
  <si>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</si>
  <si>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</si>
  <si>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</si>
  <si>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</si>
  <si>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</si>
  <si>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</si>
  <si>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</si>
  <si>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</si>
  <si>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</si>
  <si>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</si>
  <si>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</si>
  <si>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</si>
  <si>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</si>
  <si>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</si>
  <si>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</si>
  <si>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</si>
  <si>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</si>
  <si>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</si>
  <si>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</si>
  <si>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</si>
  <si>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</si>
  <si>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</si>
  <si>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</si>
  <si>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</si>
  <si>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</si>
  <si>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</si>
  <si>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</si>
  <si>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</si>
  <si>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</si>
  <si>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</si>
  <si>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</si>
  <si>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</si>
  <si>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</si>
  <si>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</si>
  <si>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</si>
  <si>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</si>
  <si>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</si>
  <si>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</si>
  <si>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</si>
  <si>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</si>
  <si>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</si>
  <si>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</si>
  <si>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</si>
  <si>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</si>
  <si>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</si>
  <si>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</si>
  <si>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</si>
  <si>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</si>
  <si>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</si>
  <si>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</si>
  <si>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</si>
  <si>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</si>
  <si>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</si>
  <si>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</si>
  <si>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</si>
  <si>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</si>
  <si>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</si>
  <si>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</si>
  <si>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</si>
  <si>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</si>
  <si>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</si>
  <si>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</si>
  <si>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</si>
  <si>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</si>
  <si>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</si>
  <si>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</si>
  <si>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</si>
  <si>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</si>
  <si>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</si>
  <si>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</si>
  <si>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</si>
  <si>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</si>
  <si>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</si>
  <si>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</si>
  <si>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</si>
  <si>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</si>
  <si>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</si>
  <si>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</si>
  <si>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</si>
  <si>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</si>
  <si>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</si>
  <si>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</si>
  <si>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</si>
  <si>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</si>
  <si>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</si>
  <si>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</si>
  <si>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</si>
  <si>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</si>
  <si>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</si>
  <si>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</si>
  <si>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</si>
  <si>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</si>
  <si>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</si>
  <si>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</si>
  <si>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</si>
  <si>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</si>
  <si>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</si>
  <si>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</si>
  <si>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</si>
  <si>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</si>
  <si>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</si>
  <si>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</si>
  <si>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</si>
  <si>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</si>
  <si>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</si>
  <si>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</si>
  <si>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</si>
  <si>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</si>
  <si>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</si>
  <si>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</si>
  <si>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</si>
  <si>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</si>
  <si>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</si>
  <si>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</si>
  <si>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</si>
  <si>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</si>
  <si>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</si>
  <si>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</si>
  <si>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</si>
  <si>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</si>
  <si>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</si>
  <si>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</si>
  <si>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</si>
  <si>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</si>
  <si>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</si>
  <si>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</si>
  <si>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</si>
  <si>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</si>
  <si>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</si>
  <si>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</si>
  <si>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</si>
  <si>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</si>
  <si>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</si>
  <si>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</si>
  <si>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</si>
  <si>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</si>
  <si>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</si>
  <si>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</si>
  <si>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</si>
  <si>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</si>
  <si>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</si>
  <si>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</si>
  <si>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</si>
  <si>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</si>
  <si>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</si>
  <si>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</si>
  <si>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</si>
  <si>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</si>
  <si>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</si>
  <si>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</si>
  <si>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</si>
  <si>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</si>
  <si>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</si>
  <si>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</si>
  <si>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</si>
  <si>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</si>
  <si>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</si>
  <si>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</si>
  <si>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</si>
  <si>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</si>
  <si>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</si>
  <si>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</si>
  <si>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</si>
  <si>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</si>
  <si>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</si>
  <si>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</si>
  <si>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</si>
  <si>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</si>
  <si>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</si>
  <si>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</si>
  <si>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</si>
  <si>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</si>
  <si>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</si>
  <si>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</si>
  <si>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</si>
  <si>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</si>
  <si>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</si>
  <si>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</si>
  <si>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</si>
  <si>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</si>
  <si>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</si>
  <si>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</si>
  <si>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</si>
  <si>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</si>
  <si>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</si>
  <si>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</si>
  <si>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</si>
  <si>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</si>
  <si>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</si>
  <si>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</si>
  <si>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</si>
  <si>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</si>
  <si>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</si>
  <si>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</si>
  <si>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</si>
  <si>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</si>
  <si>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</si>
  <si>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</si>
  <si>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</si>
  <si>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</si>
  <si>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</si>
  <si>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</si>
  <si>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</si>
  <si>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</si>
  <si>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</si>
  <si>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</si>
  <si>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</si>
  <si>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</si>
  <si>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</si>
  <si>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</si>
  <si>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</si>
  <si>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</si>
  <si>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</si>
  <si>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</si>
  <si>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</si>
  <si>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</si>
  <si>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</si>
  <si>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</si>
  <si>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</si>
  <si>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</si>
  <si>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</si>
  <si>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</si>
  <si>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</si>
  <si>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</si>
  <si>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</si>
  <si>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</si>
  <si>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</si>
  <si>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</si>
  <si>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</si>
  <si>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</si>
  <si>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</si>
  <si>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</si>
  <si>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</si>
  <si>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</si>
  <si>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</si>
  <si>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</si>
  <si>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</si>
  <si>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</si>
  <si>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</si>
  <si>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</si>
  <si>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</si>
  <si>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</si>
  <si>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</si>
  <si>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</si>
  <si>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</si>
  <si>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</si>
  <si>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</si>
  <si>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</si>
  <si>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</si>
  <si>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</si>
  <si>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</si>
  <si>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</si>
  <si>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</si>
  <si>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</si>
  <si>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</si>
  <si>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</si>
  <si>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</si>
  <si>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</si>
  <si>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</si>
  <si>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</si>
  <si>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</si>
  <si>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</si>
  <si>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</si>
  <si>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</si>
  <si>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</si>
  <si>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</si>
  <si>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</si>
  <si>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</si>
  <si>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</si>
  <si>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</si>
  <si>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</si>
  <si>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</si>
  <si>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</si>
  <si>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</si>
  <si>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</si>
  <si>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</si>
  <si>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</si>
  <si>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</si>
  <si>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</si>
  <si>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</si>
  <si>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</si>
  <si>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</si>
  <si>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</si>
  <si>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</si>
  <si>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</si>
  <si>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</si>
  <si>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</si>
  <si>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</si>
  <si>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</si>
  <si>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</si>
  <si>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</si>
  <si>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</si>
  <si>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</si>
  <si>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</si>
  <si>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</si>
  <si>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</si>
  <si>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</si>
  <si>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</si>
  <si>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</si>
  <si>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</si>
  <si>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</si>
  <si>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</si>
  <si>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</si>
  <si>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</si>
  <si>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</si>
  <si>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</si>
  <si>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</si>
  <si>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</si>
  <si>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</si>
  <si>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</si>
  <si>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</si>
  <si>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</si>
  <si>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</si>
  <si>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</si>
  <si>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</si>
  <si>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</si>
  <si>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</si>
  <si>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</si>
  <si>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</si>
  <si>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</si>
  <si>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</si>
  <si>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</si>
  <si>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</si>
  <si>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</si>
  <si>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</si>
  <si>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</si>
  <si>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</si>
  <si>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</si>
  <si>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</si>
  <si>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</si>
  <si>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</si>
  <si>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</si>
  <si>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</si>
  <si>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</si>
  <si>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</si>
  <si>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</si>
  <si>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</si>
  <si>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</si>
  <si>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</si>
  <si>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</si>
  <si>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</si>
  <si>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</si>
  <si>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</si>
  <si>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</si>
  <si>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</si>
  <si>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</si>
  <si>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</si>
  <si>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</si>
  <si>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</si>
  <si>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</si>
  <si>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</si>
  <si>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</si>
  <si>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</si>
  <si>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</si>
  <si>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</si>
  <si>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</si>
  <si>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</si>
  <si>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</si>
  <si>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</si>
  <si>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</si>
  <si>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</si>
  <si>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</si>
  <si>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</si>
  <si>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</si>
  <si>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</si>
  <si>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</si>
  <si>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</si>
  <si>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</si>
  <si>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</si>
  <si>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</si>
  <si>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</si>
  <si>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</si>
  <si>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</si>
  <si>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</si>
  <si>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</si>
  <si>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</si>
  <si>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</si>
  <si>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</si>
  <si>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</si>
  <si>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</si>
  <si>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</si>
  <si>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</si>
  <si>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</si>
  <si>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</si>
  <si>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</si>
  <si>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</si>
  <si>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</si>
  <si>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</si>
  <si>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</si>
  <si>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</si>
  <si>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</si>
  <si>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</si>
  <si>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</si>
  <si>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</si>
  <si>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</si>
  <si>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</si>
  <si>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</si>
  <si>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</si>
  <si>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</si>
  <si>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</si>
  <si>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</si>
  <si>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</si>
  <si>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</si>
  <si>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</si>
  <si>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</si>
  <si>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</si>
  <si>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</si>
  <si>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</si>
  <si>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</si>
  <si>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</si>
  <si>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</si>
  <si>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</si>
  <si>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</si>
  <si>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</si>
  <si>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</si>
  <si>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</si>
  <si>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</si>
  <si>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</si>
  <si>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</si>
  <si>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</si>
  <si>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</si>
  <si>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</si>
  <si>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</si>
  <si>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</si>
  <si>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</si>
  <si>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</si>
  <si>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</si>
  <si>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</si>
  <si>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</si>
  <si>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</si>
  <si>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</si>
  <si>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</si>
  <si>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</si>
  <si>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</si>
  <si>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</si>
  <si>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</si>
  <si>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</si>
  <si>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</si>
  <si>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</si>
  <si>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</si>
  <si>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</si>
  <si>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</si>
  <si>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</si>
  <si>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</si>
  <si>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</si>
  <si>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</si>
  <si>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</si>
  <si>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</si>
  <si>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</si>
  <si>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</si>
  <si>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</si>
  <si>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</si>
  <si>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</si>
  <si>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</si>
  <si>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</si>
  <si>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</si>
  <si>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</si>
  <si>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</si>
  <si>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</si>
  <si>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</si>
  <si>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</si>
  <si>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</si>
  <si>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</si>
  <si>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</si>
  <si>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</si>
  <si>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</si>
  <si>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</si>
  <si>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</si>
  <si>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</si>
  <si>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</si>
  <si>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</si>
  <si>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</si>
  <si>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</si>
  <si>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</si>
  <si>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</si>
  <si>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</si>
  <si>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</si>
  <si>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</si>
  <si>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</si>
  <si>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</si>
  <si>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</si>
  <si>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</si>
  <si>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</si>
  <si>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</si>
  <si>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</si>
  <si>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</si>
  <si>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</si>
  <si>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</si>
  <si>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</si>
  <si>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</si>
  <si>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</si>
  <si>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</si>
  <si>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</si>
  <si>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</si>
  <si>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</si>
  <si>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</si>
  <si>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</si>
  <si>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</si>
  <si>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</si>
  <si>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</si>
  <si>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</si>
  <si>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</si>
  <si>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</si>
  <si>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</si>
  <si>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</si>
  <si>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</si>
  <si>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</si>
  <si>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</si>
  <si>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</si>
  <si>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</si>
  <si>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</si>
  <si>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</si>
  <si>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</si>
  <si>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</si>
  <si>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</si>
  <si>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</si>
  <si>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</si>
  <si>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</si>
  <si>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</si>
  <si>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</si>
  <si>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</si>
  <si>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</si>
  <si>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</si>
  <si>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</si>
  <si>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</si>
  <si>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</si>
  <si>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</si>
  <si>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</si>
  <si>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</si>
  <si>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</si>
  <si>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</si>
  <si>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</si>
  <si>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</si>
  <si>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</si>
  <si>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</si>
  <si>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</si>
  <si>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</si>
  <si>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</si>
  <si>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</si>
  <si>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</si>
  <si>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</si>
  <si>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</si>
  <si>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</si>
  <si>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</si>
  <si>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</si>
  <si>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</si>
  <si>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</si>
  <si>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</si>
  <si>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</si>
  <si>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</si>
  <si>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</si>
  <si>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</si>
  <si>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</si>
  <si>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</si>
  <si>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</si>
  <si>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</si>
  <si>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</si>
  <si>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</si>
  <si>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</si>
  <si>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</si>
  <si>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</si>
  <si>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</si>
  <si>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</si>
  <si>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</si>
  <si>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</si>
  <si>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</si>
  <si>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</si>
  <si>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</si>
  <si>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</si>
  <si>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</si>
  <si>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</si>
  <si>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</si>
  <si>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</si>
  <si>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</si>
  <si>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</si>
  <si>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</si>
  <si>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</si>
  <si>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</si>
  <si>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</si>
  <si>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</si>
  <si>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</si>
  <si>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</si>
  <si>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</si>
  <si>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</si>
  <si>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</si>
  <si>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</si>
  <si>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</si>
  <si>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</si>
  <si>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</si>
  <si>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</si>
  <si>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</si>
  <si>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</si>
  <si>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</si>
  <si>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</si>
  <si>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</si>
  <si>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</si>
  <si>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</si>
  <si>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</si>
  <si>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</si>
  <si>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</si>
  <si>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</si>
  <si>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</si>
  <si>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</si>
  <si>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</si>
  <si>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</si>
  <si>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</si>
  <si>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</si>
  <si>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</si>
  <si>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</si>
  <si>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</si>
  <si>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</si>
  <si>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</si>
  <si>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</si>
  <si>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</si>
  <si>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</si>
  <si>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</si>
  <si>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</si>
  <si>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</si>
  <si>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</si>
  <si>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</si>
  <si>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</si>
  <si>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</si>
  <si>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</si>
  <si>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</si>
  <si>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</si>
  <si>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</si>
  <si>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</si>
  <si>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</si>
  <si>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</si>
  <si>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</si>
  <si>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</si>
  <si>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</si>
  <si>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</si>
  <si>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</si>
  <si>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</si>
  <si>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</si>
  <si>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</si>
  <si>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</si>
  <si>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</si>
  <si>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</si>
  <si>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</si>
  <si>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</si>
  <si>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</si>
  <si>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</si>
  <si>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</si>
  <si>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</si>
  <si>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</si>
  <si>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</si>
  <si>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</si>
  <si>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</si>
  <si>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</si>
  <si>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</si>
  <si>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</si>
  <si>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</si>
  <si>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</si>
  <si>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</si>
  <si>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</si>
  <si>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</si>
  <si>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</si>
  <si>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</si>
  <si>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</si>
  <si>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</si>
  <si>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</si>
  <si>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</si>
  <si>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</si>
  <si>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</si>
  <si>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</si>
  <si>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</si>
  <si>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</si>
  <si>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</si>
  <si>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</si>
  <si>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</si>
  <si>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</si>
  <si>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</si>
  <si>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</si>
  <si>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</si>
  <si>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</si>
  <si>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</si>
  <si>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</si>
  <si>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</si>
  <si>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</si>
  <si>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</si>
  <si>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</si>
  <si>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</si>
  <si>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</si>
  <si>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</si>
  <si>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</si>
  <si>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</si>
  <si>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</si>
  <si>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</si>
  <si>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</si>
  <si>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</si>
  <si>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</si>
  <si>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</si>
  <si>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</si>
  <si>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</si>
  <si>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</si>
  <si>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</si>
  <si>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</si>
  <si>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</si>
  <si>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</si>
  <si>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</si>
  <si>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</si>
  <si>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</si>
  <si>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</si>
  <si>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</si>
  <si>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</si>
  <si>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</si>
  <si>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</si>
  <si>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</si>
  <si>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</si>
  <si>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</si>
  <si>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</si>
  <si>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</si>
  <si>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</si>
  <si>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</si>
  <si>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</si>
  <si>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</si>
  <si>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</si>
  <si>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</si>
  <si>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</si>
  <si>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</si>
  <si>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</si>
  <si>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</si>
  <si>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</si>
  <si>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</si>
  <si>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</si>
  <si>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</si>
  <si>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</si>
  <si>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</si>
  <si>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</si>
  <si>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</si>
  <si>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</si>
  <si>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</si>
  <si>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</si>
  <si>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</si>
  <si>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</si>
  <si>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</si>
  <si>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</si>
  <si>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</si>
  <si>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</si>
  <si>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</si>
  <si>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</si>
  <si>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</si>
  <si>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</si>
  <si>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</si>
  <si>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</si>
  <si>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</si>
  <si>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</si>
  <si>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</si>
  <si>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</si>
  <si>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</si>
  <si>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</si>
  <si>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</si>
  <si>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</si>
  <si>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</si>
  <si>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</si>
  <si>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</si>
  <si>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</si>
  <si>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</si>
  <si>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</si>
  <si>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</si>
  <si>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</si>
  <si>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</si>
  <si>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</si>
  <si>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</si>
  <si>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</si>
  <si>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</si>
  <si>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</si>
  <si>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</si>
  <si>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</si>
  <si>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</si>
  <si>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</si>
  <si>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</si>
  <si>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</si>
  <si>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</si>
  <si>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</si>
  <si>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</si>
  <si>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</si>
  <si>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</si>
  <si>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</si>
  <si>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</si>
  <si>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</si>
  <si>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</si>
  <si>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</si>
  <si>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</si>
  <si>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</si>
  <si>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</si>
  <si>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</si>
  <si>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</si>
  <si>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</si>
  <si>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</si>
  <si>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</si>
  <si>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</si>
  <si>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</si>
  <si>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</si>
  <si>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</si>
  <si>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</si>
  <si>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</si>
  <si>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</si>
  <si>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</si>
  <si>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</si>
  <si>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</si>
  <si>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</si>
  <si>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</si>
  <si>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</si>
  <si>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</si>
  <si>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</si>
  <si>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</si>
  <si>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</si>
  <si>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</si>
  <si>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</si>
  <si>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</si>
  <si>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</si>
  <si>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</si>
  <si>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</si>
  <si>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</si>
  <si>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</si>
  <si>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</si>
  <si>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</si>
  <si>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</si>
  <si>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</si>
  <si>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</si>
  <si>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</si>
  <si>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</si>
  <si>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</si>
  <si>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</si>
  <si>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</si>
  <si>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</si>
  <si>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</si>
  <si>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</si>
  <si>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</si>
  <si>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</si>
  <si>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</si>
  <si>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</si>
  <si>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</si>
  <si>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</si>
  <si>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</si>
  <si>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</si>
  <si>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</si>
  <si>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</si>
  <si>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</si>
  <si>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</si>
  <si>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</si>
  <si>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</si>
  <si>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</si>
  <si>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</si>
  <si>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</si>
  <si>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</si>
  <si>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</si>
  <si>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</si>
  <si>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</si>
  <si>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</si>
  <si>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</si>
  <si>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</si>
  <si>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</si>
  <si>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</si>
  <si>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</si>
  <si>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</si>
  <si>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</si>
  <si>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</si>
  <si>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</si>
  <si>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</si>
  <si>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</si>
  <si>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</si>
  <si>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</si>
  <si>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</si>
  <si>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</si>
  <si>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</si>
  <si>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</si>
  <si>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</si>
  <si>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</si>
  <si>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</si>
  <si>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</si>
  <si>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</si>
  <si>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</si>
  <si>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</si>
  <si>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</si>
  <si>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</si>
  <si>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</si>
  <si>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</si>
  <si>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</si>
  <si>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</si>
  <si>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</si>
  <si>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</si>
  <si>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</si>
  <si>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</si>
  <si>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</si>
  <si>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</si>
  <si>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</si>
  <si>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</si>
  <si>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</si>
  <si>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</si>
  <si>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</si>
  <si>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</si>
  <si>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</si>
  <si>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</si>
  <si>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</si>
  <si>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</si>
  <si>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</si>
  <si>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</si>
  <si>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</si>
  <si>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</si>
  <si>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</si>
  <si>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</si>
  <si>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</si>
  <si>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</si>
  <si>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</si>
  <si>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</si>
  <si>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</si>
  <si>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</si>
  <si>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</si>
  <si>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</si>
  <si>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</si>
  <si>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</si>
  <si>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</si>
  <si>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</si>
  <si>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</si>
  <si>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</si>
  <si>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</si>
  <si>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</si>
  <si>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</si>
  <si>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</si>
  <si>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</si>
  <si>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</si>
  <si>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</si>
  <si>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</si>
  <si>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</si>
  <si>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</si>
  <si>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</si>
  <si>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</si>
  <si>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</si>
  <si>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</si>
  <si>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</si>
  <si>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</si>
  <si>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</si>
  <si>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</si>
  <si>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</si>
  <si>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</si>
  <si>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</si>
  <si>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</si>
  <si>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</si>
  <si>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</si>
  <si>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</si>
  <si>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</si>
  <si>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</si>
  <si>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</si>
  <si>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</si>
  <si>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</si>
  <si>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</si>
  <si>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</si>
  <si>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</si>
  <si>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</si>
  <si>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</si>
  <si>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</si>
  <si>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</si>
  <si>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</si>
  <si>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</si>
  <si>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</si>
  <si>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</si>
  <si>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</si>
  <si>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</si>
  <si>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</si>
  <si>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</si>
  <si>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</si>
  <si>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</si>
  <si>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</si>
  <si>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</si>
  <si>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</si>
  <si>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</si>
  <si>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</si>
  <si>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</si>
  <si>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</si>
  <si>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</si>
  <si>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</si>
  <si>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</si>
  <si>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</si>
  <si>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</si>
  <si>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</si>
  <si>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</si>
  <si>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</si>
  <si>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</si>
  <si>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</si>
  <si>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</si>
  <si>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</si>
  <si>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</si>
  <si>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</si>
  <si>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</si>
  <si>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</si>
  <si>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</si>
  <si>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</si>
  <si>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</si>
  <si>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</si>
  <si>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</si>
  <si>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</si>
  <si>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</si>
  <si>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</si>
  <si>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</si>
  <si>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</si>
  <si>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</si>
  <si>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</si>
  <si>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</si>
  <si>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</si>
  <si>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</si>
  <si>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</si>
  <si>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</si>
  <si>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</si>
  <si>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</si>
  <si>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</si>
  <si>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</si>
  <si>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</si>
  <si>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</si>
  <si>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</si>
  <si>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</si>
  <si>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</si>
  <si>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</si>
  <si>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</si>
  <si>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</si>
  <si>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</si>
  <si>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</si>
  <si>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</si>
  <si>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</si>
  <si>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</si>
  <si>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</si>
  <si>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</si>
  <si>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</si>
  <si>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</si>
  <si>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</si>
  <si>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</si>
  <si>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</si>
  <si>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</si>
  <si>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</si>
  <si>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</si>
  <si>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</si>
  <si>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</si>
  <si>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</si>
  <si>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</si>
  <si>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</si>
  <si>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</si>
  <si>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</si>
  <si>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</si>
  <si>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</si>
  <si>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</si>
  <si>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</si>
  <si>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</si>
  <si>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</si>
  <si>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</si>
  <si>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</si>
  <si>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</si>
  <si>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</si>
  <si>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</si>
  <si>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</si>
  <si>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</si>
  <si>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</si>
  <si>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</si>
  <si>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</si>
  <si>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</si>
  <si>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</si>
  <si>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</si>
  <si>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</si>
  <si>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</si>
  <si>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</si>
  <si>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</si>
  <si>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</si>
  <si>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</si>
  <si>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</si>
  <si>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</si>
  <si>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</si>
  <si>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</si>
  <si>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</si>
  <si>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</si>
  <si>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</si>
  <si>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</si>
  <si>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</si>
  <si>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</si>
  <si>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</si>
  <si>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</si>
  <si>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</si>
  <si>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</si>
  <si>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</si>
  <si>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</si>
  <si>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</si>
  <si>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</si>
  <si>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</si>
  <si>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</si>
  <si>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</si>
  <si>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</si>
  <si>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</si>
  <si>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</si>
  <si>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</si>
  <si>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</si>
  <si>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</si>
  <si>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</si>
  <si>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</si>
  <si>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</si>
  <si>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</si>
  <si>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</si>
  <si>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</si>
  <si>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</si>
  <si>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</si>
  <si>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</si>
  <si>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</si>
  <si>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</si>
  <si>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</si>
  <si>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</si>
  <si>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</si>
  <si>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</si>
  <si>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</si>
  <si>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</si>
  <si>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</si>
  <si>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</si>
  <si>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</si>
  <si>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</si>
  <si>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</si>
  <si>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</si>
  <si>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</si>
  <si>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</si>
  <si>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</si>
  <si>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</si>
  <si>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</si>
  <si>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</si>
  <si>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</si>
  <si>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</si>
  <si>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</si>
  <si>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</si>
  <si>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</si>
  <si>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</si>
  <si>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</si>
  <si>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</si>
  <si>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</si>
  <si>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</si>
  <si>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</si>
  <si>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</si>
  <si>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</si>
  <si>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</si>
  <si>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</si>
  <si>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</si>
  <si>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</si>
  <si>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</si>
  <si>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</si>
  <si>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</si>
  <si>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</si>
  <si>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</si>
  <si>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</si>
  <si>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</si>
  <si>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</si>
  <si>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</si>
  <si>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</si>
  <si>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</si>
  <si>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</si>
  <si>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</si>
  <si>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</si>
  <si>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</si>
  <si>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</si>
  <si>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</si>
  <si>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</si>
  <si>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</si>
  <si>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</si>
  <si>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</si>
  <si>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</si>
  <si>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</si>
  <si>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</si>
  <si>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</si>
  <si>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</si>
  <si>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</si>
  <si>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</si>
  <si>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</si>
  <si>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</si>
  <si>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</si>
  <si>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</si>
  <si>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</si>
  <si>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</si>
  <si>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</si>
  <si>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</si>
  <si>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</si>
  <si>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</si>
  <si>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</si>
  <si>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</si>
  <si>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</si>
  <si>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</si>
  <si>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</si>
  <si>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</si>
  <si>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</si>
  <si>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</si>
  <si>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</si>
  <si>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</si>
  <si>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</si>
  <si>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</si>
  <si>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</si>
  <si>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</si>
  <si>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</si>
  <si>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</si>
  <si>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</si>
  <si>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</si>
  <si>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</si>
  <si>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</si>
  <si>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</si>
  <si>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</si>
  <si>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</si>
  <si>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</si>
  <si>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</si>
  <si>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</si>
  <si>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</si>
  <si>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</si>
  <si>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</si>
  <si>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</si>
  <si>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</si>
  <si>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</si>
  <si>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</si>
  <si>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</si>
  <si>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</si>
  <si>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</si>
  <si>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</si>
  <si>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</si>
  <si>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</si>
  <si>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</si>
  <si>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</si>
  <si>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</si>
  <si>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</si>
  <si>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</si>
  <si>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</si>
  <si>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</si>
  <si>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</si>
  <si>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</si>
  <si>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</si>
  <si>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</si>
  <si>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</si>
  <si>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</si>
  <si>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</si>
  <si>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</si>
  <si>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</si>
  <si>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</si>
  <si>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</si>
  <si>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</si>
  <si>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</si>
  <si>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</si>
  <si>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</si>
  <si>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</si>
  <si>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</si>
  <si>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</si>
  <si>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</si>
  <si>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</si>
  <si>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</si>
  <si>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</si>
  <si>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</si>
  <si>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</si>
  <si>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</si>
  <si>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</si>
  <si>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</si>
  <si>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</si>
  <si>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</si>
  <si>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</si>
  <si>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</si>
  <si>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</si>
  <si>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</si>
  <si>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</si>
  <si>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</si>
  <si>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</si>
  <si>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</si>
  <si>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</si>
  <si>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</si>
  <si>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</si>
  <si>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</si>
  <si>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</si>
  <si>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</si>
  <si>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</si>
  <si>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</si>
  <si>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</si>
  <si>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</si>
  <si>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</si>
  <si>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</si>
  <si>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</si>
  <si>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</si>
  <si>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</si>
  <si>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</si>
  <si>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</si>
  <si>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</si>
  <si>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</si>
  <si>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</si>
  <si>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</si>
  <si>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</si>
  <si>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</si>
  <si>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</si>
  <si>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</si>
  <si>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</si>
  <si>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</si>
  <si>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</si>
  <si>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</si>
  <si>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</si>
  <si>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</si>
  <si>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</si>
  <si>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</si>
  <si>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</si>
  <si>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</si>
  <si>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</si>
  <si>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</si>
  <si>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</si>
  <si>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</si>
  <si>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</si>
  <si>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</si>
  <si>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</si>
  <si>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</si>
  <si>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</si>
  <si>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</si>
  <si>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</si>
  <si>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</si>
  <si>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</si>
  <si>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</si>
  <si>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</si>
  <si>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</si>
  <si>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</si>
  <si>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</si>
  <si>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</si>
  <si>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</si>
  <si>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</si>
  <si>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</si>
  <si>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</si>
  <si>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</si>
  <si>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</si>
  <si>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</si>
  <si>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</si>
  <si>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</si>
  <si>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</si>
  <si>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</si>
  <si>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</si>
  <si>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</si>
  <si>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</si>
  <si>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</si>
  <si>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</si>
  <si>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</si>
  <si>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</si>
  <si>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</si>
  <si>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</si>
  <si>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</si>
  <si>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</si>
  <si>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</si>
  <si>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</si>
  <si>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</si>
  <si>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</si>
  <si>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</si>
  <si>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</si>
  <si>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</si>
  <si>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</si>
  <si>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</si>
  <si>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</si>
  <si>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</si>
  <si>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</si>
  <si>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</si>
  <si>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</si>
  <si>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</si>
  <si>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</si>
  <si>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</si>
  <si>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</si>
  <si>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</si>
  <si>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</si>
  <si>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</si>
  <si>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</si>
  <si>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</si>
  <si>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</si>
  <si>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</si>
  <si>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</si>
  <si>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</si>
  <si>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</si>
  <si>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</si>
  <si>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</si>
  <si>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</si>
  <si>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</si>
  <si>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</si>
  <si>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</si>
  <si>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</si>
  <si>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</si>
  <si>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</si>
  <si>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</si>
  <si>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</si>
  <si>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</si>
  <si>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</si>
  <si>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</si>
  <si>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</si>
  <si>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</si>
  <si>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</si>
  <si>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</si>
  <si>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</si>
  <si>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</si>
  <si>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</si>
  <si>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</si>
  <si>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</si>
  <si>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</si>
  <si>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</si>
  <si>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</si>
  <si>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</si>
  <si>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</si>
  <si>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</si>
  <si>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</si>
  <si>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</si>
  <si>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</si>
  <si>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</si>
  <si>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</si>
  <si>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</si>
  <si>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</si>
  <si>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</si>
  <si>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</si>
  <si>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</si>
  <si>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</si>
  <si>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</si>
  <si>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</si>
  <si>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</si>
  <si>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</si>
  <si>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</si>
  <si>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</si>
  <si>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</si>
  <si>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</si>
  <si>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</si>
  <si>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</si>
  <si>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</si>
  <si>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</si>
  <si>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</si>
  <si>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</si>
  <si>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</si>
  <si>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</si>
  <si>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</si>
  <si>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</si>
  <si>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</si>
  <si>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</si>
  <si>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</si>
  <si>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</si>
  <si>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</si>
  <si>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</si>
  <si>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</si>
  <si>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</si>
  <si>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</si>
  <si>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</si>
  <si>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</si>
  <si>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</si>
  <si>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</si>
  <si>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</si>
  <si>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</si>
  <si>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</si>
  <si>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</si>
  <si>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</si>
  <si>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</si>
  <si>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</si>
  <si>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</si>
  <si>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</si>
  <si>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</si>
  <si>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</si>
  <si>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</si>
  <si>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</si>
  <si>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</si>
  <si>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</si>
  <si>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</si>
  <si>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</si>
  <si>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</si>
  <si>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</si>
  <si>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</si>
  <si>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</si>
  <si>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</si>
  <si>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</si>
  <si>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</si>
  <si>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</si>
  <si>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</si>
  <si>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</si>
  <si>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</si>
  <si>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</si>
  <si>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</si>
  <si>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</si>
  <si>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</si>
  <si>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</si>
  <si>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</si>
  <si>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</si>
  <si>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</si>
  <si>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</si>
  <si>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</si>
  <si>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</si>
  <si>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</si>
  <si>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</si>
  <si>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</si>
  <si>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</si>
  <si>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</si>
  <si>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</si>
  <si>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</si>
  <si>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</si>
  <si>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</si>
  <si>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</si>
  <si>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</si>
  <si>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</si>
  <si>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</si>
  <si>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</si>
  <si>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</si>
  <si>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</si>
  <si>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</si>
  <si>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</si>
  <si>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</si>
  <si>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</si>
  <si>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</si>
  <si>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</si>
  <si>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</si>
  <si>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</si>
  <si>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</si>
  <si>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</si>
  <si>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</si>
  <si>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</si>
  <si>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</si>
  <si>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</si>
  <si>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</si>
  <si>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</si>
  <si>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</si>
  <si>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</si>
  <si>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</si>
  <si>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</si>
  <si>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</si>
  <si>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</si>
  <si>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</si>
  <si>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</si>
  <si>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</si>
  <si>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</si>
  <si>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</si>
  <si>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</si>
  <si>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</si>
  <si>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</si>
  <si>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</si>
  <si>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</si>
  <si>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</si>
  <si>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</si>
  <si>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</si>
  <si>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</si>
  <si>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</si>
  <si>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</si>
  <si>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</si>
  <si>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</si>
  <si>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</si>
  <si>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</si>
  <si>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</si>
  <si>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</si>
  <si>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</si>
  <si>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</si>
  <si>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</si>
  <si>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</si>
  <si>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</si>
  <si>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</si>
  <si>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</si>
  <si>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</si>
  <si>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</si>
  <si>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</si>
  <si>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</si>
  <si>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</si>
  <si>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</si>
  <si>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</si>
  <si>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</si>
  <si>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</si>
  <si>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</si>
  <si>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</si>
  <si>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</si>
  <si>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</si>
  <si>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</si>
  <si>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</si>
  <si>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</si>
  <si>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</si>
  <si>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</si>
  <si>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</si>
  <si>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</si>
  <si>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</si>
  <si>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</si>
  <si>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</si>
  <si>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</si>
  <si>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</si>
  <si>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</si>
  <si>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</si>
  <si>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</si>
  <si>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</si>
  <si>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</si>
  <si>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</si>
  <si>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</si>
  <si>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</si>
  <si>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</si>
  <si>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</si>
  <si>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</si>
  <si>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</si>
  <si>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</si>
  <si>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</si>
  <si>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</si>
  <si>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</si>
  <si>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</si>
  <si>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</si>
  <si>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</si>
  <si>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</si>
  <si>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</si>
  <si>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</si>
  <si>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</si>
  <si>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</si>
  <si>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</si>
  <si>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</si>
  <si>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</si>
  <si>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</si>
  <si>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</si>
  <si>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</si>
  <si>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</si>
  <si>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</si>
  <si>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</si>
  <si>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</si>
  <si>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</si>
  <si>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</si>
  <si>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</si>
  <si>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</si>
  <si>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</si>
  <si>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</si>
  <si>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</si>
  <si>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</si>
  <si>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</si>
  <si>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</si>
  <si>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</si>
  <si>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</si>
  <si>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</si>
  <si>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</si>
  <si>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</si>
  <si>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</si>
  <si>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</si>
  <si>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</si>
  <si>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</si>
  <si>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</si>
  <si>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</si>
  <si>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</si>
  <si>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</si>
  <si>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</si>
  <si>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</si>
  <si>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</si>
  <si>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</si>
  <si>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</si>
  <si>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</si>
  <si>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</si>
  <si>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</si>
  <si>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</si>
  <si>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</si>
  <si>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</si>
  <si>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</si>
  <si>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</si>
  <si>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</si>
  <si>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</si>
  <si>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</si>
  <si>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</si>
  <si>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</si>
  <si>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</si>
  <si>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</si>
  <si>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</si>
  <si>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</si>
  <si>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</si>
  <si>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</si>
  <si>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</si>
  <si>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</si>
  <si>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</si>
  <si>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</si>
  <si>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</si>
  <si>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</si>
  <si>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</si>
  <si>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</si>
  <si>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</si>
  <si>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</si>
  <si>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</si>
  <si>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</si>
  <si>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</si>
  <si>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</si>
  <si>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</si>
  <si>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</si>
  <si>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</si>
  <si>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</si>
  <si>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</si>
  <si>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</si>
  <si>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</si>
  <si>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</si>
  <si>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</si>
  <si>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</si>
  <si>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</si>
  <si>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</si>
  <si>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</si>
  <si>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</si>
  <si>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</si>
  <si>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</si>
  <si>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</si>
  <si>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</si>
  <si>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</si>
  <si>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</si>
  <si>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</si>
  <si>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</si>
  <si>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</si>
  <si>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</si>
  <si>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</si>
  <si>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</si>
  <si>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</si>
  <si>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</si>
  <si>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</si>
  <si>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</si>
  <si>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</si>
  <si>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</si>
  <si>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</si>
  <si>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</si>
  <si>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</si>
  <si>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</si>
  <si>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</si>
  <si>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</si>
  <si>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</si>
  <si>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</si>
  <si>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</si>
  <si>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</si>
  <si>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</si>
  <si>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</si>
  <si>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</si>
  <si>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</si>
  <si>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</si>
  <si>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</si>
  <si>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</si>
  <si>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</si>
  <si>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</si>
  <si>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</si>
  <si>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</si>
  <si>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</si>
  <si>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</si>
  <si>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</si>
  <si>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</si>
  <si>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</si>
  <si>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</si>
  <si>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</si>
  <si>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</si>
  <si>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</si>
  <si>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</si>
  <si>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</si>
  <si>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</si>
  <si>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</si>
  <si>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</si>
  <si>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</si>
  <si>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</si>
  <si>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</si>
  <si>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</si>
  <si>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</si>
  <si>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</si>
  <si>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</si>
  <si>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</si>
  <si>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</si>
  <si>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</si>
  <si>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</si>
  <si>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</si>
  <si>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</si>
  <si>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</si>
  <si>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</si>
  <si>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</si>
  <si>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</si>
  <si>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</si>
  <si>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</si>
  <si>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</si>
  <si>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</si>
  <si>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</si>
  <si>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</si>
  <si>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</si>
  <si>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</si>
  <si>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</si>
  <si>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</si>
  <si>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</si>
  <si>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</si>
  <si>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</si>
  <si>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</si>
  <si>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</si>
  <si>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</si>
  <si>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</si>
  <si>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</si>
  <si>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</si>
  <si>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</si>
  <si>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</si>
  <si>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</si>
  <si>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</si>
  <si>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</si>
  <si>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</si>
  <si>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</si>
  <si>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</si>
  <si>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</si>
  <si>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</si>
  <si>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</si>
  <si>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</si>
  <si>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</si>
  <si>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</si>
  <si>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</si>
  <si>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</si>
  <si>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</si>
  <si>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</si>
  <si>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</si>
  <si>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</si>
  <si>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</si>
  <si>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</si>
  <si>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</si>
  <si>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</si>
  <si>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</si>
  <si>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</si>
  <si>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</si>
  <si>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</si>
  <si>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</si>
  <si>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</si>
  <si>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</si>
  <si>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</si>
  <si>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</si>
  <si>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</si>
  <si>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</si>
  <si>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</si>
  <si>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</si>
  <si>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</si>
  <si>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</si>
  <si>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</si>
  <si>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</si>
  <si>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</si>
  <si>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</si>
  <si>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</si>
  <si>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</si>
  <si>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</si>
  <si>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</si>
  <si>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</si>
  <si>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</si>
  <si>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</si>
  <si>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</si>
  <si>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</si>
  <si>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</si>
  <si>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</si>
  <si>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</si>
  <si>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</si>
  <si>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</si>
  <si>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</si>
  <si>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</si>
  <si>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</si>
  <si>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</si>
  <si>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</si>
  <si>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</si>
  <si>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</si>
  <si>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</si>
  <si>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</si>
  <si>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</si>
  <si>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</si>
  <si>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</si>
  <si>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</si>
  <si>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</si>
  <si>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</si>
  <si>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</si>
  <si>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</si>
  <si>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</si>
  <si>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</si>
  <si>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</si>
  <si>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</si>
  <si>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</si>
  <si>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</si>
  <si>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</si>
  <si>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</si>
  <si>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</si>
  <si>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</si>
  <si>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</si>
  <si>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</si>
  <si>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</si>
  <si>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</si>
  <si>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</si>
  <si>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</si>
  <si>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</si>
  <si>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</si>
  <si>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</si>
  <si>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</si>
  <si>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</si>
  <si>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</si>
  <si>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</si>
  <si>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</si>
  <si>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</si>
  <si>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</si>
  <si>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</si>
  <si>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</si>
  <si>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</si>
  <si>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</si>
  <si>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</si>
  <si>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</si>
  <si>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</si>
  <si>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</si>
  <si>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</si>
  <si>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</si>
  <si>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</si>
  <si>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</si>
  <si>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</si>
  <si>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</si>
  <si>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</si>
  <si>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</si>
  <si>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</si>
  <si>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</si>
  <si>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</si>
  <si>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</si>
  <si>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</si>
  <si>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</si>
  <si>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</si>
  <si>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</si>
  <si>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</si>
  <si>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</si>
  <si>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</si>
  <si>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</si>
  <si>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</si>
  <si>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</si>
  <si>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</si>
  <si>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</si>
  <si>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</si>
  <si>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</si>
  <si>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</si>
  <si>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</si>
  <si>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</si>
  <si>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</si>
  <si>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</si>
  <si>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</si>
  <si>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</si>
  <si>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</si>
  <si>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</si>
  <si>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</si>
  <si>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</si>
  <si>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</si>
  <si>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</si>
  <si>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</si>
  <si>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</si>
  <si>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</si>
  <si>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</si>
  <si>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</si>
  <si>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</si>
  <si>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</si>
  <si>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</si>
  <si>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</si>
  <si>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</si>
  <si>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</si>
  <si>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</si>
  <si>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</si>
  <si>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</si>
  <si>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</si>
  <si>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</si>
  <si>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</si>
  <si>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</si>
  <si>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</si>
  <si>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</si>
  <si>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</si>
  <si>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</si>
  <si>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</si>
  <si>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</si>
  <si>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</si>
  <si>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</si>
  <si>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</si>
  <si>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</si>
  <si>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</si>
  <si>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</si>
  <si>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</si>
  <si>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</si>
  <si>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</si>
  <si>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</si>
  <si>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</si>
  <si>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</si>
  <si>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</si>
  <si>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</si>
  <si>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</si>
  <si>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</si>
  <si>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</si>
  <si>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</si>
  <si>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</si>
  <si>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</si>
  <si>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</si>
  <si>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</si>
  <si>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</si>
  <si>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</si>
  <si>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</si>
  <si>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</si>
  <si>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</si>
  <si>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</si>
  <si>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</si>
  <si>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</si>
  <si>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</si>
  <si>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</si>
  <si>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</si>
  <si>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</si>
  <si>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</si>
  <si>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</si>
  <si>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</si>
  <si>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</si>
  <si>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</si>
  <si>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</si>
  <si>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</si>
  <si>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</si>
  <si>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</si>
  <si>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</si>
  <si>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</si>
  <si>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</si>
  <si>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</si>
  <si>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</si>
  <si>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</si>
  <si>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</si>
  <si>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</si>
  <si>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</si>
  <si>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</si>
  <si>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</si>
  <si>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</si>
  <si>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</si>
  <si>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</si>
  <si>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</si>
  <si>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</si>
  <si>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</si>
  <si>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</si>
  <si>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</si>
  <si>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</si>
  <si>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</si>
  <si>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MEDICINSKA ŠKOLA ANTE KUZMANIĆA ZADAR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</si>
</sst>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2903176.2800000003</v>
      </c>
      <c r="D2" s="7">
        <f>'PR-RAS'!E6</f>
        <v>2041062.1899999997</v>
      </c>
      <c r="E2" s="7">
        <v>0</v>
      </c>
      <c r="F2" s="7">
        <v>0</v>
      </c>
      <c r="G2" s="8">
        <f t="shared" ref="G2:G274" si="0">(B2/1000)*(C2*1+D2*2)</f>
        <v>6985.3006599999999</v>
      </c>
      <c r="H2" s="8">
        <f t="shared" ref="H2:H274" si="1">ABS(C2-ROUND(C2,0))+ABS(D2-ROUND(D2,0))</f>
        <v>0.46999999997206032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848624.03</v>
      </c>
      <c r="D45" s="2">
        <f>'PR-RAS'!E49</f>
        <v>944703.25</v>
      </c>
      <c r="E45" s="2">
        <v>0</v>
      </c>
      <c r="F45" s="2">
        <v>0</v>
      </c>
      <c r="G45" s="3">
        <f t="shared" si="0"/>
        <v>120473.34332</v>
      </c>
      <c r="H45" s="3">
        <f t="shared" si="1"/>
        <v>0.28000000002793968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848624.03</v>
      </c>
      <c r="D64" s="2">
        <f>'PR-RAS'!E68</f>
        <v>944703.25</v>
      </c>
      <c r="E64" s="2">
        <v>0</v>
      </c>
      <c r="F64" s="2">
        <v>0</v>
      </c>
      <c r="G64" s="3">
        <f t="shared" si="0"/>
        <v>172495.92339000001</v>
      </c>
      <c r="H64" s="3">
        <f t="shared" si="1"/>
        <v>0.28000000002793968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835469.25</v>
      </c>
      <c r="D65" s="2">
        <f>'PR-RAS'!E69</f>
        <v>944703.25</v>
      </c>
      <c r="E65" s="2">
        <v>0</v>
      </c>
      <c r="F65" s="2">
        <v>0</v>
      </c>
      <c r="G65" s="3">
        <f t="shared" si="0"/>
        <v>174392.04800000001</v>
      </c>
      <c r="H65" s="3">
        <f t="shared" si="1"/>
        <v>0.5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13154.78</v>
      </c>
      <c r="D66" s="2">
        <f>'PR-RAS'!E70</f>
        <v>0</v>
      </c>
      <c r="E66" s="2">
        <v>0</v>
      </c>
      <c r="F66" s="2">
        <v>0</v>
      </c>
      <c r="G66" s="3">
        <f t="shared" si="0"/>
        <v>855.06070000000011</v>
      </c>
      <c r="H66" s="3">
        <f t="shared" si="1"/>
        <v>0.21999999999934516</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465</v>
      </c>
      <c r="D102" s="2">
        <f>'PR-RAS'!E106</f>
        <v>165</v>
      </c>
      <c r="E102" s="2">
        <v>0</v>
      </c>
      <c r="F102" s="2">
        <v>0</v>
      </c>
      <c r="G102" s="3">
        <f t="shared" si="0"/>
        <v>80.295000000000002</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465</v>
      </c>
      <c r="D108" s="2">
        <f>'PR-RAS'!E112</f>
        <v>165</v>
      </c>
      <c r="E108" s="2">
        <v>0</v>
      </c>
      <c r="F108" s="2">
        <v>0</v>
      </c>
      <c r="G108" s="3">
        <f t="shared" si="0"/>
        <v>85.064999999999998</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465</v>
      </c>
      <c r="D113" s="2">
        <f>'PR-RAS'!E117</f>
        <v>165</v>
      </c>
      <c r="E113" s="2">
        <v>0</v>
      </c>
      <c r="F113" s="2">
        <v>0</v>
      </c>
      <c r="G113" s="3">
        <f t="shared" si="0"/>
        <v>89.04</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14445.34</v>
      </c>
      <c r="D121" s="2">
        <f>'PR-RAS'!E125</f>
        <v>12885.34</v>
      </c>
      <c r="E121" s="2">
        <v>0</v>
      </c>
      <c r="F121" s="2">
        <v>0</v>
      </c>
      <c r="G121" s="3">
        <f t="shared" si="0"/>
        <v>4825.9224000000004</v>
      </c>
      <c r="H121" s="3">
        <f t="shared" si="1"/>
        <v>0.68000000000029104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9215.34</v>
      </c>
      <c r="D122" s="2">
        <f>'PR-RAS'!E126</f>
        <v>6935.34</v>
      </c>
      <c r="E122" s="2">
        <v>0</v>
      </c>
      <c r="F122" s="2">
        <v>0</v>
      </c>
      <c r="G122" s="3">
        <f t="shared" si="0"/>
        <v>2793.4084199999998</v>
      </c>
      <c r="H122" s="3">
        <f t="shared" si="1"/>
        <v>0.68000000000029104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9215.34</v>
      </c>
      <c r="D124" s="2">
        <f>'PR-RAS'!E128</f>
        <v>6935.34</v>
      </c>
      <c r="E124" s="2">
        <v>0</v>
      </c>
      <c r="F124" s="2">
        <v>0</v>
      </c>
      <c r="G124" s="3">
        <f t="shared" si="0"/>
        <v>2839.5804600000001</v>
      </c>
      <c r="H124" s="3">
        <f t="shared" si="1"/>
        <v>0.68000000000029104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5230</v>
      </c>
      <c r="D125" s="2">
        <f>'PR-RAS'!E129</f>
        <v>5950</v>
      </c>
      <c r="E125" s="2">
        <v>0</v>
      </c>
      <c r="F125" s="2">
        <v>0</v>
      </c>
      <c r="G125" s="3">
        <f t="shared" si="0"/>
        <v>2124.12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5230</v>
      </c>
      <c r="D126" s="2">
        <f>'PR-RAS'!E130</f>
        <v>5950</v>
      </c>
      <c r="E126" s="2">
        <v>0</v>
      </c>
      <c r="F126" s="2">
        <v>0</v>
      </c>
      <c r="G126" s="3">
        <f t="shared" si="0"/>
        <v>2141.25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2039641.9100000001</v>
      </c>
      <c r="D130" s="2">
        <f>'PR-RAS'!E134</f>
        <v>1083183.96</v>
      </c>
      <c r="E130" s="2">
        <v>0</v>
      </c>
      <c r="F130" s="2">
        <v>0</v>
      </c>
      <c r="G130" s="3">
        <f t="shared" si="0"/>
        <v>542575.26806999999</v>
      </c>
      <c r="H130" s="3">
        <f t="shared" si="1"/>
        <v>0.12999999988824129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2039641.9100000001</v>
      </c>
      <c r="D131" s="2">
        <f>'PR-RAS'!E135</f>
        <v>1083183.96</v>
      </c>
      <c r="E131" s="2">
        <v>0</v>
      </c>
      <c r="F131" s="2">
        <v>0</v>
      </c>
      <c r="G131" s="3">
        <f t="shared" si="0"/>
        <v>546781.27789999999</v>
      </c>
      <c r="H131" s="3">
        <f t="shared" si="1"/>
        <v>0.12999999988824129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107603.79</v>
      </c>
      <c r="D132" s="2">
        <f>'PR-RAS'!E136</f>
        <v>156139.26</v>
      </c>
      <c r="E132" s="2">
        <v>0</v>
      </c>
      <c r="F132" s="2">
        <v>0</v>
      </c>
      <c r="G132" s="3">
        <f t="shared" si="0"/>
        <v>55004.582610000005</v>
      </c>
      <c r="H132" s="3">
        <f t="shared" si="1"/>
        <v>0.47000000001571607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1843670.81</v>
      </c>
      <c r="D133" s="2">
        <f>'PR-RAS'!E137</f>
        <v>851835.1</v>
      </c>
      <c r="E133" s="2">
        <v>0</v>
      </c>
      <c r="F133" s="2">
        <v>0</v>
      </c>
      <c r="G133" s="3">
        <f t="shared" si="0"/>
        <v>468249.01331999997</v>
      </c>
      <c r="H133" s="3">
        <f t="shared" si="1"/>
        <v>0.28999999992083758</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88367.31</v>
      </c>
      <c r="D134" s="2">
        <f>'PR-RAS'!E138</f>
        <v>75209.600000000006</v>
      </c>
      <c r="E134" s="2">
        <v>0</v>
      </c>
      <c r="F134" s="2">
        <v>0</v>
      </c>
      <c r="G134" s="3">
        <f t="shared" si="0"/>
        <v>31758.605830000004</v>
      </c>
      <c r="H134" s="3">
        <f t="shared" si="1"/>
        <v>0.70999999999185093</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124.64</v>
      </c>
      <c r="E136" s="2">
        <v>0</v>
      </c>
      <c r="F136" s="2">
        <v>0</v>
      </c>
      <c r="G136" s="3">
        <f t="shared" si="0"/>
        <v>33.652799999999999</v>
      </c>
      <c r="H136" s="3">
        <f t="shared" si="1"/>
        <v>0.35999999999999943</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124.64</v>
      </c>
      <c r="E147" s="2">
        <v>0</v>
      </c>
      <c r="F147" s="2">
        <v>0</v>
      </c>
      <c r="G147" s="3">
        <f t="shared" si="0"/>
        <v>36.394880000000001</v>
      </c>
      <c r="H147" s="3">
        <f t="shared" si="1"/>
        <v>0.35999999999999943</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1101637.45</v>
      </c>
      <c r="D148" s="2">
        <f>'PR-RAS'!E152</f>
        <v>1153850.83</v>
      </c>
      <c r="E148" s="2">
        <v>0</v>
      </c>
      <c r="F148" s="2">
        <v>0</v>
      </c>
      <c r="G148" s="3">
        <f t="shared" si="0"/>
        <v>501172.84917</v>
      </c>
      <c r="H148" s="3">
        <f t="shared" si="1"/>
        <v>0.61999999987892807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958143.58000000007</v>
      </c>
      <c r="D149" s="2">
        <f>'PR-RAS'!E153</f>
        <v>946617.5</v>
      </c>
      <c r="E149" s="2">
        <v>0</v>
      </c>
      <c r="F149" s="2">
        <v>0</v>
      </c>
      <c r="G149" s="3">
        <f t="shared" si="0"/>
        <v>422004.02983999997</v>
      </c>
      <c r="H149" s="3">
        <f t="shared" si="1"/>
        <v>0.91999999992549419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794138.68</v>
      </c>
      <c r="D150" s="2">
        <f>'PR-RAS'!E154</f>
        <v>789834.38</v>
      </c>
      <c r="E150" s="2">
        <v>0</v>
      </c>
      <c r="F150" s="2">
        <v>0</v>
      </c>
      <c r="G150" s="3">
        <f t="shared" si="0"/>
        <v>353697.30855999998</v>
      </c>
      <c r="H150" s="3">
        <f t="shared" si="1"/>
        <v>0.69999999995343387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769898.68</v>
      </c>
      <c r="D151" s="2">
        <f>'PR-RAS'!E155</f>
        <v>765594.38</v>
      </c>
      <c r="E151" s="2">
        <v>0</v>
      </c>
      <c r="F151" s="2">
        <v>0</v>
      </c>
      <c r="G151" s="3">
        <f t="shared" si="0"/>
        <v>345163.11599999998</v>
      </c>
      <c r="H151" s="3">
        <f t="shared" si="1"/>
        <v>0.69999999995343387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1200</v>
      </c>
      <c r="D152" s="2">
        <f>'PR-RAS'!E156</f>
        <v>1200</v>
      </c>
      <c r="E152" s="2">
        <v>0</v>
      </c>
      <c r="F152" s="2">
        <v>0</v>
      </c>
      <c r="G152" s="3">
        <f t="shared" si="0"/>
        <v>543.6</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23040</v>
      </c>
      <c r="D154" s="2">
        <f>'PR-RAS'!E158</f>
        <v>23040</v>
      </c>
      <c r="E154" s="2">
        <v>0</v>
      </c>
      <c r="F154" s="2">
        <v>0</v>
      </c>
      <c r="G154" s="3">
        <f t="shared" si="0"/>
        <v>10575.36</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33016.69</v>
      </c>
      <c r="D155" s="2">
        <f>'PR-RAS'!E159</f>
        <v>26627.5</v>
      </c>
      <c r="E155" s="2">
        <v>0</v>
      </c>
      <c r="F155" s="2">
        <v>0</v>
      </c>
      <c r="G155" s="3">
        <f t="shared" si="0"/>
        <v>13285.840260000001</v>
      </c>
      <c r="H155" s="3">
        <f t="shared" si="1"/>
        <v>0.80999999999767169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130988.21</v>
      </c>
      <c r="D156" s="2">
        <f>'PR-RAS'!E160</f>
        <v>130155.62</v>
      </c>
      <c r="E156" s="2">
        <v>0</v>
      </c>
      <c r="F156" s="2">
        <v>0</v>
      </c>
      <c r="G156" s="3">
        <f t="shared" si="0"/>
        <v>60651.414750000004</v>
      </c>
      <c r="H156" s="3">
        <f t="shared" si="1"/>
        <v>0.59000000001105946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130988.21</v>
      </c>
      <c r="D158" s="2">
        <f>'PR-RAS'!E162</f>
        <v>130155.62</v>
      </c>
      <c r="E158" s="2">
        <v>0</v>
      </c>
      <c r="F158" s="2">
        <v>0</v>
      </c>
      <c r="G158" s="3">
        <f t="shared" si="0"/>
        <v>61434.013650000001</v>
      </c>
      <c r="H158" s="3">
        <f t="shared" si="1"/>
        <v>0.59000000001105946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128828.16000000002</v>
      </c>
      <c r="D160" s="2">
        <f>'PR-RAS'!E164</f>
        <v>193027.47</v>
      </c>
      <c r="E160" s="2">
        <v>0</v>
      </c>
      <c r="F160" s="2">
        <v>0</v>
      </c>
      <c r="G160" s="3">
        <f t="shared" si="0"/>
        <v>81866.41290000001</v>
      </c>
      <c r="H160" s="3">
        <f t="shared" si="1"/>
        <v>0.63000000001920853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25645.31</v>
      </c>
      <c r="D161" s="2">
        <f>'PR-RAS'!E165</f>
        <v>81874.209999999992</v>
      </c>
      <c r="E161" s="2">
        <v>0</v>
      </c>
      <c r="F161" s="2">
        <v>0</v>
      </c>
      <c r="G161" s="3">
        <f t="shared" si="0"/>
        <v>30302.996799999997</v>
      </c>
      <c r="H161" s="3">
        <f t="shared" si="1"/>
        <v>0.5199999999931606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6443.95</v>
      </c>
      <c r="D162" s="2">
        <f>'PR-RAS'!E166</f>
        <v>45914</v>
      </c>
      <c r="E162" s="2">
        <v>0</v>
      </c>
      <c r="F162" s="2">
        <v>0</v>
      </c>
      <c r="G162" s="3">
        <f t="shared" si="0"/>
        <v>15821.783949999999</v>
      </c>
      <c r="H162" s="3">
        <f t="shared" si="1"/>
        <v>5.0000000000181899E-2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18143.41</v>
      </c>
      <c r="D163" s="2">
        <f>'PR-RAS'!E167</f>
        <v>20989.67</v>
      </c>
      <c r="E163" s="2">
        <v>0</v>
      </c>
      <c r="F163" s="2">
        <v>0</v>
      </c>
      <c r="G163" s="3">
        <f t="shared" si="0"/>
        <v>9739.8855000000003</v>
      </c>
      <c r="H163" s="3">
        <f t="shared" si="1"/>
        <v>0.74000000000160071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1057.95</v>
      </c>
      <c r="D164" s="2">
        <f>'PR-RAS'!E168</f>
        <v>14970.54</v>
      </c>
      <c r="E164" s="2">
        <v>0</v>
      </c>
      <c r="F164" s="2">
        <v>0</v>
      </c>
      <c r="G164" s="3">
        <f t="shared" si="0"/>
        <v>5052.8418900000006</v>
      </c>
      <c r="H164" s="3">
        <f t="shared" si="1"/>
        <v>0.50999999999908141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32917.629999999997</v>
      </c>
      <c r="D166" s="2">
        <f>'PR-RAS'!E170</f>
        <v>34296.53</v>
      </c>
      <c r="E166" s="2">
        <v>0</v>
      </c>
      <c r="F166" s="2">
        <v>0</v>
      </c>
      <c r="G166" s="3">
        <f t="shared" si="0"/>
        <v>16749.263849999999</v>
      </c>
      <c r="H166" s="3">
        <f t="shared" si="1"/>
        <v>0.8400000000037835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10005.67</v>
      </c>
      <c r="D167" s="2">
        <f>'PR-RAS'!E171</f>
        <v>10378.5</v>
      </c>
      <c r="E167" s="2">
        <v>0</v>
      </c>
      <c r="F167" s="2">
        <v>0</v>
      </c>
      <c r="G167" s="3">
        <f t="shared" si="0"/>
        <v>5106.60322</v>
      </c>
      <c r="H167" s="3">
        <f t="shared" si="1"/>
        <v>0.82999999999992724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1905.76</v>
      </c>
      <c r="D168" s="2">
        <f>'PR-RAS'!E172</f>
        <v>5511.53</v>
      </c>
      <c r="E168" s="2">
        <v>0</v>
      </c>
      <c r="F168" s="2">
        <v>0</v>
      </c>
      <c r="G168" s="3">
        <f t="shared" si="0"/>
        <v>2159.11294</v>
      </c>
      <c r="H168" s="3">
        <f t="shared" si="1"/>
        <v>0.71000000000026375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19492.38</v>
      </c>
      <c r="D169" s="2">
        <f>'PR-RAS'!E173</f>
        <v>15124.36</v>
      </c>
      <c r="E169" s="2">
        <v>0</v>
      </c>
      <c r="F169" s="2">
        <v>0</v>
      </c>
      <c r="G169" s="3">
        <f t="shared" si="0"/>
        <v>8356.5048000000006</v>
      </c>
      <c r="H169" s="3">
        <f t="shared" si="1"/>
        <v>0.74000000000160071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974.83</v>
      </c>
      <c r="D170" s="2">
        <f>'PR-RAS'!E174</f>
        <v>1994.81</v>
      </c>
      <c r="E170" s="2">
        <v>0</v>
      </c>
      <c r="F170" s="2">
        <v>0</v>
      </c>
      <c r="G170" s="3">
        <f t="shared" si="0"/>
        <v>838.99205000000006</v>
      </c>
      <c r="H170" s="3">
        <f t="shared" si="1"/>
        <v>0.36000000000001364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439</v>
      </c>
      <c r="D171" s="2">
        <f>'PR-RAS'!E175</f>
        <v>787.33</v>
      </c>
      <c r="E171" s="2">
        <v>0</v>
      </c>
      <c r="F171" s="2">
        <v>0</v>
      </c>
      <c r="G171" s="3">
        <f t="shared" si="0"/>
        <v>342.32220000000007</v>
      </c>
      <c r="H171" s="3">
        <f t="shared" si="1"/>
        <v>0.33000000000004093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99.99</v>
      </c>
      <c r="D173" s="2">
        <f>'PR-RAS'!E177</f>
        <v>500</v>
      </c>
      <c r="E173" s="2">
        <v>0</v>
      </c>
      <c r="F173" s="2">
        <v>0</v>
      </c>
      <c r="G173" s="3">
        <f t="shared" si="0"/>
        <v>189.19827999999998</v>
      </c>
      <c r="H173" s="3">
        <f t="shared" si="1"/>
        <v>1.0000000000005116E-2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57349.140000000007</v>
      </c>
      <c r="D174" s="2">
        <f>'PR-RAS'!E178</f>
        <v>65200.95</v>
      </c>
      <c r="E174" s="2">
        <v>0</v>
      </c>
      <c r="F174" s="2">
        <v>0</v>
      </c>
      <c r="G174" s="3">
        <f t="shared" si="0"/>
        <v>32480.929919999999</v>
      </c>
      <c r="H174" s="3">
        <f t="shared" si="1"/>
        <v>0.19000000000960426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2084.69</v>
      </c>
      <c r="D175" s="2">
        <f>'PR-RAS'!E179</f>
        <v>1680.55</v>
      </c>
      <c r="E175" s="2">
        <v>0</v>
      </c>
      <c r="F175" s="2">
        <v>0</v>
      </c>
      <c r="G175" s="3">
        <f t="shared" si="0"/>
        <v>947.56745999999998</v>
      </c>
      <c r="H175" s="3">
        <f t="shared" si="1"/>
        <v>0.75999999999999091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1023.23</v>
      </c>
      <c r="D176" s="2">
        <f>'PR-RAS'!E180</f>
        <v>20551.5</v>
      </c>
      <c r="E176" s="2">
        <v>0</v>
      </c>
      <c r="F176" s="2">
        <v>0</v>
      </c>
      <c r="G176" s="3">
        <f t="shared" si="0"/>
        <v>7372.0902500000002</v>
      </c>
      <c r="H176" s="3">
        <f t="shared" si="1"/>
        <v>0.73000000000001819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10.62</v>
      </c>
      <c r="D177" s="2">
        <f>'PR-RAS'!E181</f>
        <v>10.62</v>
      </c>
      <c r="E177" s="2">
        <v>0</v>
      </c>
      <c r="F177" s="2">
        <v>0</v>
      </c>
      <c r="G177" s="3">
        <f t="shared" si="0"/>
        <v>5.6073599999999999</v>
      </c>
      <c r="H177" s="3">
        <f t="shared" si="1"/>
        <v>0.76000000000000156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3092.78</v>
      </c>
      <c r="D178" s="2">
        <f>'PR-RAS'!E182</f>
        <v>4613.9399999999996</v>
      </c>
      <c r="E178" s="2">
        <v>0</v>
      </c>
      <c r="F178" s="2">
        <v>0</v>
      </c>
      <c r="G178" s="3">
        <f t="shared" si="0"/>
        <v>2180.7568200000001</v>
      </c>
      <c r="H178" s="3">
        <f t="shared" si="1"/>
        <v>0.28000000000020009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11463.34</v>
      </c>
      <c r="D179" s="2">
        <f>'PR-RAS'!E183</f>
        <v>5718.34</v>
      </c>
      <c r="E179" s="2">
        <v>0</v>
      </c>
      <c r="F179" s="2">
        <v>0</v>
      </c>
      <c r="G179" s="3">
        <f t="shared" si="0"/>
        <v>4076.2035599999999</v>
      </c>
      <c r="H179" s="3">
        <f t="shared" si="1"/>
        <v>0.68000000000029104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35659.47</v>
      </c>
      <c r="D181" s="2">
        <f>'PR-RAS'!E185</f>
        <v>29956.71</v>
      </c>
      <c r="E181" s="2">
        <v>0</v>
      </c>
      <c r="F181" s="2">
        <v>0</v>
      </c>
      <c r="G181" s="3">
        <f t="shared" si="0"/>
        <v>17203.120199999998</v>
      </c>
      <c r="H181" s="3">
        <f t="shared" si="1"/>
        <v>0.76000000000203727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2568.3200000000002</v>
      </c>
      <c r="D182" s="2">
        <f>'PR-RAS'!E186</f>
        <v>1319.91</v>
      </c>
      <c r="E182" s="2">
        <v>0</v>
      </c>
      <c r="F182" s="2">
        <v>0</v>
      </c>
      <c r="G182" s="3">
        <f t="shared" si="0"/>
        <v>942.67334000000005</v>
      </c>
      <c r="H182" s="3">
        <f t="shared" si="1"/>
        <v>0.41000000000008185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1446.69</v>
      </c>
      <c r="D183" s="2">
        <f>'PR-RAS'!E187</f>
        <v>1349.38</v>
      </c>
      <c r="E183" s="2">
        <v>0</v>
      </c>
      <c r="F183" s="2">
        <v>0</v>
      </c>
      <c r="G183" s="3">
        <f t="shared" si="0"/>
        <v>754.47190000000012</v>
      </c>
      <c r="H183" s="3">
        <f t="shared" si="1"/>
        <v>0.69000000000005457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12916.08</v>
      </c>
      <c r="D190" s="2">
        <f>'PR-RAS'!E194</f>
        <v>11655.78</v>
      </c>
      <c r="E190" s="2">
        <v>0</v>
      </c>
      <c r="F190" s="2">
        <v>0</v>
      </c>
      <c r="G190" s="3">
        <f t="shared" si="0"/>
        <v>6847.0239599999995</v>
      </c>
      <c r="H190" s="3">
        <f t="shared" si="1"/>
        <v>0.2999999999992724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796.27</v>
      </c>
      <c r="D191" s="2">
        <f>'PR-RAS'!E195</f>
        <v>300.60000000000002</v>
      </c>
      <c r="E191" s="2">
        <v>0</v>
      </c>
      <c r="F191" s="2">
        <v>0</v>
      </c>
      <c r="G191" s="3">
        <f t="shared" si="0"/>
        <v>265.51929999999999</v>
      </c>
      <c r="H191" s="3">
        <f t="shared" si="1"/>
        <v>0.66999999999995907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131.36000000000001</v>
      </c>
      <c r="D192" s="2">
        <f>'PR-RAS'!E196</f>
        <v>23.28</v>
      </c>
      <c r="E192" s="2">
        <v>0</v>
      </c>
      <c r="F192" s="2">
        <v>0</v>
      </c>
      <c r="G192" s="3">
        <f t="shared" si="0"/>
        <v>33.98272</v>
      </c>
      <c r="H192" s="3">
        <f t="shared" si="1"/>
        <v>0.64000000000001478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2515.14</v>
      </c>
      <c r="D193" s="2">
        <f>'PR-RAS'!E197</f>
        <v>2826.37</v>
      </c>
      <c r="E193" s="2">
        <v>0</v>
      </c>
      <c r="F193" s="2">
        <v>0</v>
      </c>
      <c r="G193" s="3">
        <f t="shared" si="0"/>
        <v>1568.2329599999998</v>
      </c>
      <c r="H193" s="3">
        <f t="shared" si="1"/>
        <v>0.50999999999976353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40</v>
      </c>
      <c r="E194" s="2">
        <v>0</v>
      </c>
      <c r="F194" s="2">
        <v>0</v>
      </c>
      <c r="G194" s="3">
        <f t="shared" si="0"/>
        <v>15.440000000000001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2916.18</v>
      </c>
      <c r="D195" s="2">
        <f>'PR-RAS'!E199</f>
        <v>2573.1</v>
      </c>
      <c r="E195" s="2">
        <v>0</v>
      </c>
      <c r="F195" s="2">
        <v>0</v>
      </c>
      <c r="G195" s="3">
        <f t="shared" si="0"/>
        <v>1564.1017199999999</v>
      </c>
      <c r="H195" s="3">
        <f t="shared" si="1"/>
        <v>0.27999999999974534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6557.13</v>
      </c>
      <c r="D197" s="2">
        <f>'PR-RAS'!E201</f>
        <v>5892.43</v>
      </c>
      <c r="E197" s="2">
        <v>0</v>
      </c>
      <c r="F197" s="2">
        <v>0</v>
      </c>
      <c r="G197" s="3">
        <f t="shared" si="0"/>
        <v>3595.0300400000006</v>
      </c>
      <c r="H197" s="3">
        <f t="shared" si="1"/>
        <v>0.56000000000040018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13157.71</v>
      </c>
      <c r="D198" s="2">
        <f>'PR-RAS'!E202</f>
        <v>12711.86</v>
      </c>
      <c r="E198" s="2">
        <v>0</v>
      </c>
      <c r="F198" s="2">
        <v>0</v>
      </c>
      <c r="G198" s="3">
        <f t="shared" si="0"/>
        <v>7600.5417100000004</v>
      </c>
      <c r="H198" s="3">
        <f t="shared" si="1"/>
        <v>0.43000000000029104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13157.71</v>
      </c>
      <c r="D204" s="2">
        <f>'PR-RAS'!E208</f>
        <v>12711.86</v>
      </c>
      <c r="E204" s="2">
        <v>0</v>
      </c>
      <c r="F204" s="2">
        <v>0</v>
      </c>
      <c r="G204" s="3">
        <f t="shared" si="0"/>
        <v>7832.0302900000006</v>
      </c>
      <c r="H204" s="3">
        <f t="shared" si="1"/>
        <v>0.43000000000029104</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6748.88</v>
      </c>
      <c r="D207" s="2">
        <f>'PR-RAS'!E211</f>
        <v>12711.86</v>
      </c>
      <c r="E207" s="2">
        <v>0</v>
      </c>
      <c r="F207" s="2">
        <v>0</v>
      </c>
      <c r="G207" s="3">
        <f t="shared" si="0"/>
        <v>6627.5555999999997</v>
      </c>
      <c r="H207" s="3">
        <f t="shared" si="1"/>
        <v>0.25999999999930878</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6408.83</v>
      </c>
      <c r="D208" s="2">
        <f>'PR-RAS'!E212</f>
        <v>0</v>
      </c>
      <c r="E208" s="2">
        <v>0</v>
      </c>
      <c r="F208" s="2">
        <v>0</v>
      </c>
      <c r="G208" s="3">
        <f t="shared" si="0"/>
        <v>1326.62781</v>
      </c>
      <c r="H208" s="3">
        <f t="shared" si="1"/>
        <v>0.17000000000007276</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1508</v>
      </c>
      <c r="D269" s="2">
        <f>'PR-RAS'!E273</f>
        <v>1494</v>
      </c>
      <c r="E269" s="2">
        <v>0</v>
      </c>
      <c r="F269" s="2">
        <v>0</v>
      </c>
      <c r="G269" s="3">
        <f t="shared" si="0"/>
        <v>1204.9280000000001</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1508</v>
      </c>
      <c r="D270" s="2">
        <f>'PR-RAS'!E274</f>
        <v>1494</v>
      </c>
      <c r="E270" s="2">
        <v>0</v>
      </c>
      <c r="F270" s="2">
        <v>0</v>
      </c>
      <c r="G270" s="3">
        <f t="shared" si="0"/>
        <v>1209.424</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1508</v>
      </c>
      <c r="D272" s="2">
        <f>'PR-RAS'!E276</f>
        <v>1494</v>
      </c>
      <c r="E272" s="2">
        <v>0</v>
      </c>
      <c r="F272" s="2">
        <v>0</v>
      </c>
      <c r="G272" s="3">
        <f t="shared" si="0"/>
        <v>1218.4160000000002</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1101637.45</v>
      </c>
      <c r="D295" s="2">
        <f>'PR-RAS'!E299</f>
        <v>1153850.83</v>
      </c>
      <c r="E295" s="2">
        <v>0</v>
      </c>
      <c r="F295" s="2">
        <v>0</v>
      </c>
      <c r="G295" s="3">
        <f t="shared" si="12"/>
        <v>1002345.69834</v>
      </c>
      <c r="H295" s="3">
        <f t="shared" si="13"/>
        <v>0.61999999987892807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1801538.8300000003</v>
      </c>
      <c r="D296" s="2">
        <f>'PR-RAS'!E300</f>
        <v>887211.35999999964</v>
      </c>
      <c r="E296" s="2">
        <v>0</v>
      </c>
      <c r="F296" s="2">
        <v>0</v>
      </c>
      <c r="G296" s="3">
        <f t="shared" si="12"/>
        <v>1054908.6572499999</v>
      </c>
      <c r="H296" s="3">
        <f t="shared" si="13"/>
        <v>0.52999999932944775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41193.18</v>
      </c>
      <c r="D298" s="2">
        <f>'PR-RAS'!E302</f>
        <v>4185.6099999999997</v>
      </c>
      <c r="E298" s="2">
        <v>0</v>
      </c>
      <c r="F298" s="2">
        <v>0</v>
      </c>
      <c r="G298" s="3">
        <f t="shared" si="12"/>
        <v>14720.6268</v>
      </c>
      <c r="H298" s="3">
        <f t="shared" si="13"/>
        <v>0.57000000000061846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128510.81</v>
      </c>
      <c r="D300" s="2">
        <f>'PR-RAS'!E304</f>
        <v>213371.21</v>
      </c>
      <c r="E300" s="2">
        <v>0</v>
      </c>
      <c r="F300" s="2">
        <v>0</v>
      </c>
      <c r="G300" s="3">
        <f t="shared" si="12"/>
        <v>166020.71576999998</v>
      </c>
      <c r="H300" s="3">
        <f t="shared" si="13"/>
        <v>0.39999999999417923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1100.8900000000001</v>
      </c>
      <c r="D301" s="2">
        <f>'PR-RAS'!E305</f>
        <v>2072.67</v>
      </c>
      <c r="E301" s="2">
        <v>0</v>
      </c>
      <c r="F301" s="2">
        <v>0</v>
      </c>
      <c r="G301" s="3">
        <f t="shared" si="12"/>
        <v>1573.8690000000001</v>
      </c>
      <c r="H301" s="3">
        <f t="shared" si="13"/>
        <v>0.4399999999998272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1846517.87</v>
      </c>
      <c r="D355" s="2">
        <f>'PR-RAS'!E360</f>
        <v>890141.47</v>
      </c>
      <c r="E355" s="2">
        <v>0</v>
      </c>
      <c r="F355" s="2">
        <v>0</v>
      </c>
      <c r="G355" s="3">
        <f t="shared" si="12"/>
        <v>1283887.4867399998</v>
      </c>
      <c r="H355" s="3">
        <f t="shared" si="13"/>
        <v>0.59999999986030161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72.06</v>
      </c>
      <c r="D368" s="2">
        <f>'PR-RAS'!E373</f>
        <v>1211.58</v>
      </c>
      <c r="E368" s="2">
        <v>0</v>
      </c>
      <c r="F368" s="2">
        <v>0</v>
      </c>
      <c r="G368" s="3">
        <f t="shared" si="12"/>
        <v>915.74573999999996</v>
      </c>
      <c r="H368" s="3">
        <f t="shared" si="13"/>
        <v>0.48000000000007503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1211.58</v>
      </c>
      <c r="E374" s="2">
        <v>0</v>
      </c>
      <c r="F374" s="2">
        <v>0</v>
      </c>
      <c r="G374" s="3">
        <f t="shared" si="12"/>
        <v>903.83867999999995</v>
      </c>
      <c r="H374" s="3">
        <f t="shared" si="13"/>
        <v>0.42000000000007276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1211.58</v>
      </c>
      <c r="E380" s="2">
        <v>0</v>
      </c>
      <c r="F380" s="2">
        <v>0</v>
      </c>
      <c r="G380" s="3">
        <f t="shared" si="12"/>
        <v>918.37763999999993</v>
      </c>
      <c r="H380" s="3">
        <f t="shared" si="13"/>
        <v>0.42000000000007276</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72.06</v>
      </c>
      <c r="D388" s="2">
        <f>'PR-RAS'!E393</f>
        <v>0</v>
      </c>
      <c r="E388" s="2">
        <v>0</v>
      </c>
      <c r="F388" s="2">
        <v>0</v>
      </c>
      <c r="G388" s="3">
        <f t="shared" si="12"/>
        <v>27.887220000000003</v>
      </c>
      <c r="H388" s="3">
        <f t="shared" si="13"/>
        <v>6.0000000000002274E-2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72.06</v>
      </c>
      <c r="D389" s="2">
        <f>'PR-RAS'!E394</f>
        <v>0</v>
      </c>
      <c r="E389" s="2">
        <v>0</v>
      </c>
      <c r="F389" s="2">
        <v>0</v>
      </c>
      <c r="G389" s="3">
        <f t="shared" si="12"/>
        <v>27.959280000000003</v>
      </c>
      <c r="H389" s="3">
        <f t="shared" si="13"/>
        <v>6.0000000000002274E-2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1846445.81</v>
      </c>
      <c r="D407" s="2">
        <f>'PR-RAS'!E412</f>
        <v>888929.89</v>
      </c>
      <c r="E407" s="2">
        <v>0</v>
      </c>
      <c r="F407" s="2">
        <v>0</v>
      </c>
      <c r="G407" s="3">
        <f t="shared" si="12"/>
        <v>1471468.0695400001</v>
      </c>
      <c r="H407" s="3">
        <f t="shared" si="13"/>
        <v>0.29999999993015081</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1846445.81</v>
      </c>
      <c r="D408" s="2">
        <f>'PR-RAS'!E413</f>
        <v>888929.89</v>
      </c>
      <c r="E408" s="2">
        <v>0</v>
      </c>
      <c r="F408" s="2">
        <v>0</v>
      </c>
      <c r="G408" s="3">
        <f t="shared" si="12"/>
        <v>1475092.3751299998</v>
      </c>
      <c r="H408" s="3">
        <f t="shared" si="13"/>
        <v>0.29999999993015081</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1846517.87</v>
      </c>
      <c r="D413" s="2">
        <f>'PR-RAS'!E418</f>
        <v>890141.47</v>
      </c>
      <c r="E413" s="2">
        <v>0</v>
      </c>
      <c r="F413" s="2">
        <v>0</v>
      </c>
      <c r="G413" s="3">
        <f t="shared" si="12"/>
        <v>1494241.9337199999</v>
      </c>
      <c r="H413" s="3">
        <f t="shared" si="13"/>
        <v>0.59999999986030161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2903176.2800000003</v>
      </c>
      <c r="D417" s="2">
        <f>'PR-RAS'!E422</f>
        <v>2041062.1899999997</v>
      </c>
      <c r="E417" s="2">
        <v>0</v>
      </c>
      <c r="F417" s="2">
        <v>0</v>
      </c>
      <c r="G417" s="3">
        <f t="shared" si="12"/>
        <v>2905885.0745600001</v>
      </c>
      <c r="H417" s="3">
        <f t="shared" si="13"/>
        <v>0.46999999997206032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2948155.3200000003</v>
      </c>
      <c r="D418" s="2">
        <f>'PR-RAS'!E423</f>
        <v>2043992.3</v>
      </c>
      <c r="E418" s="2">
        <v>0</v>
      </c>
      <c r="F418" s="2">
        <v>0</v>
      </c>
      <c r="G418" s="3">
        <f t="shared" si="12"/>
        <v>2934070.3466399997</v>
      </c>
      <c r="H418" s="3">
        <f t="shared" si="13"/>
        <v>0.62000000034458935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44979.040000000037</v>
      </c>
      <c r="D420" s="2">
        <f>'PR-RAS'!E425</f>
        <v>2930.1100000003353</v>
      </c>
      <c r="E420" s="2">
        <v>0</v>
      </c>
      <c r="F420" s="2">
        <v>0</v>
      </c>
      <c r="G420" s="3">
        <f t="shared" si="12"/>
        <v>21301.649940000294</v>
      </c>
      <c r="H420" s="3">
        <f t="shared" si="13"/>
        <v>0.15000000037252903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41193.18</v>
      </c>
      <c r="D421" s="2">
        <f>'PR-RAS'!E426</f>
        <v>4185.6099999999997</v>
      </c>
      <c r="E421" s="2">
        <v>0</v>
      </c>
      <c r="F421" s="2">
        <v>0</v>
      </c>
      <c r="G421" s="3">
        <f t="shared" si="12"/>
        <v>20817.047999999999</v>
      </c>
      <c r="H421" s="3">
        <f t="shared" si="13"/>
        <v>0.57000000000061846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128510.81</v>
      </c>
      <c r="D423" s="2">
        <f>'PR-RAS'!E428</f>
        <v>213371.21</v>
      </c>
      <c r="E423" s="2">
        <v>0</v>
      </c>
      <c r="F423" s="2">
        <v>0</v>
      </c>
      <c r="G423" s="3">
        <f t="shared" si="12"/>
        <v>234316.86305999997</v>
      </c>
      <c r="H423" s="3">
        <f t="shared" si="13"/>
        <v>0.39999999999417923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75209.600000000006</v>
      </c>
      <c r="D529" s="2">
        <f>'PR-RAS'!E535</f>
        <v>75209.600000000006</v>
      </c>
      <c r="E529" s="2">
        <v>0</v>
      </c>
      <c r="F529" s="2">
        <v>0</v>
      </c>
      <c r="G529" s="3">
        <f t="shared" ref="G529:G836" si="14">(B529/1000)*(C529*1+D529*2)</f>
        <v>119132.00640000001</v>
      </c>
      <c r="H529" s="3">
        <f t="shared" ref="H529:H836" si="15">ABS(C529-ROUND(C529,0))+ABS(D529-ROUND(D529,0))</f>
        <v>0.79999999998835847</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75209.600000000006</v>
      </c>
      <c r="D591" s="2">
        <f>'PR-RAS'!E597</f>
        <v>75209.600000000006</v>
      </c>
      <c r="E591" s="2">
        <v>0</v>
      </c>
      <c r="F591" s="2">
        <v>0</v>
      </c>
      <c r="G591" s="3">
        <f t="shared" si="14"/>
        <v>133120.992</v>
      </c>
      <c r="H591" s="3">
        <f t="shared" si="15"/>
        <v>0.79999999998835847</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75209.600000000006</v>
      </c>
      <c r="D603" s="2">
        <f>'PR-RAS'!E609</f>
        <v>75209.600000000006</v>
      </c>
      <c r="E603" s="2">
        <v>0</v>
      </c>
      <c r="F603" s="2">
        <v>0</v>
      </c>
      <c r="G603" s="3">
        <f t="shared" si="14"/>
        <v>135828.53760000001</v>
      </c>
      <c r="H603" s="3">
        <f t="shared" si="15"/>
        <v>0.79999999998835847</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75209.600000000006</v>
      </c>
      <c r="D604" s="2">
        <f>'PR-RAS'!E610</f>
        <v>75209.600000000006</v>
      </c>
      <c r="E604" s="2">
        <v>0</v>
      </c>
      <c r="F604" s="2">
        <v>0</v>
      </c>
      <c r="G604" s="3">
        <f t="shared" si="14"/>
        <v>136054.16640000002</v>
      </c>
      <c r="H604" s="3">
        <f t="shared" si="15"/>
        <v>0.79999999998835847</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75209.600000000006</v>
      </c>
      <c r="D634" s="2">
        <f>'PR-RAS'!E640</f>
        <v>75209.600000000006</v>
      </c>
      <c r="E634" s="2">
        <v>0</v>
      </c>
      <c r="F634" s="2">
        <v>0</v>
      </c>
      <c r="G634" s="3">
        <f t="shared" si="14"/>
        <v>142823.03040000002</v>
      </c>
      <c r="H634" s="3">
        <f t="shared" si="15"/>
        <v>0.79999999998835847</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2903176.2800000003</v>
      </c>
      <c r="D637" s="2">
        <f>'PR-RAS'!E643</f>
        <v>2041062.1899999997</v>
      </c>
      <c r="E637" s="2">
        <v>0</v>
      </c>
      <c r="F637" s="2">
        <v>0</v>
      </c>
      <c r="G637" s="3">
        <f t="shared" si="14"/>
        <v>4442651.2197599998</v>
      </c>
      <c r="H637" s="3">
        <f t="shared" si="15"/>
        <v>0.46999999997206032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3023364.9200000004</v>
      </c>
      <c r="D638" s="2">
        <f>'PR-RAS'!E644</f>
        <v>2119201.9</v>
      </c>
      <c r="E638" s="2">
        <v>0</v>
      </c>
      <c r="F638" s="2">
        <v>0</v>
      </c>
      <c r="G638" s="3">
        <f t="shared" si="14"/>
        <v>4625746.6746400008</v>
      </c>
      <c r="H638" s="3">
        <f t="shared" si="15"/>
        <v>0.17999999970197678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120188.64000000013</v>
      </c>
      <c r="D640" s="2">
        <f>'PR-RAS'!E646</f>
        <v>78139.710000000196</v>
      </c>
      <c r="E640" s="2">
        <v>0</v>
      </c>
      <c r="F640" s="2">
        <v>0</v>
      </c>
      <c r="G640" s="3">
        <f t="shared" si="14"/>
        <v>176663.09034000034</v>
      </c>
      <c r="H640" s="3">
        <f t="shared" si="15"/>
        <v>0.6499999996740371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41193.18</v>
      </c>
      <c r="D641" s="2">
        <f>'PR-RAS'!E647</f>
        <v>4185.6099999999997</v>
      </c>
      <c r="E641" s="2">
        <v>0</v>
      </c>
      <c r="F641" s="2">
        <v>0</v>
      </c>
      <c r="G641" s="3">
        <f t="shared" si="14"/>
        <v>31721.216</v>
      </c>
      <c r="H641" s="3">
        <f t="shared" si="15"/>
        <v>0.57000000000061846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78995.460000000137</v>
      </c>
      <c r="D644" s="2">
        <f>'PR-RAS'!E650</f>
        <v>73954.100000000195</v>
      </c>
      <c r="E644" s="2">
        <v>0</v>
      </c>
      <c r="F644" s="2">
        <v>0</v>
      </c>
      <c r="G644" s="3">
        <f t="shared" si="14"/>
        <v>145899.05338000035</v>
      </c>
      <c r="H644" s="3">
        <f t="shared" si="15"/>
        <v>0.56000000033236574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57</v>
      </c>
      <c r="D651" s="2">
        <f>'PR-RAS'!E658</f>
        <v>66</v>
      </c>
      <c r="E651" s="2">
        <v>0</v>
      </c>
      <c r="F651" s="2">
        <v>0</v>
      </c>
      <c r="G651" s="3">
        <f t="shared" si="14"/>
        <v>122.85000000000001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54</v>
      </c>
      <c r="D653" s="2">
        <f>'PR-RAS'!E660</f>
        <v>61</v>
      </c>
      <c r="E653" s="2">
        <v>0</v>
      </c>
      <c r="F653" s="2">
        <v>0</v>
      </c>
      <c r="G653" s="3">
        <f t="shared" si="14"/>
        <v>114.75200000000001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834869.25</v>
      </c>
      <c r="D676" s="2">
        <f>'PR-RAS'!E683</f>
        <v>944703.25</v>
      </c>
      <c r="E676" s="2">
        <v>0</v>
      </c>
      <c r="F676" s="2">
        <v>0</v>
      </c>
      <c r="G676" s="3">
        <f t="shared" si="14"/>
        <v>1838886.1312500001</v>
      </c>
      <c r="H676" s="3">
        <f t="shared" si="15"/>
        <v>0.5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600</v>
      </c>
      <c r="D677" s="2">
        <f>'PR-RAS'!E684</f>
        <v>0</v>
      </c>
      <c r="E677" s="2">
        <v>0</v>
      </c>
      <c r="F677" s="2">
        <v>0</v>
      </c>
      <c r="G677" s="3">
        <f t="shared" si="14"/>
        <v>405.6</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13154.78</v>
      </c>
      <c r="D678" s="2">
        <f>'PR-RAS'!E685</f>
        <v>0</v>
      </c>
      <c r="E678" s="2">
        <v>0</v>
      </c>
      <c r="F678" s="2">
        <v>0</v>
      </c>
      <c r="G678" s="3">
        <f t="shared" si="14"/>
        <v>8905.7860600000004</v>
      </c>
      <c r="H678" s="3">
        <f t="shared" si="15"/>
        <v>0.21999999999934516</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5028.62</v>
      </c>
      <c r="D725" s="2">
        <f>'PR-RAS'!E732</f>
        <v>0</v>
      </c>
      <c r="E725" s="2">
        <v>0</v>
      </c>
      <c r="F725" s="2">
        <v>0</v>
      </c>
      <c r="G725" s="3">
        <f t="shared" si="14"/>
        <v>3640.7208799999999</v>
      </c>
      <c r="H725" s="3">
        <f t="shared" si="15"/>
        <v>0.38000000000010914</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2207.1999999999998</v>
      </c>
      <c r="D726" s="2">
        <f>'PR-RAS'!E733</f>
        <v>0</v>
      </c>
      <c r="E726" s="2">
        <v>0</v>
      </c>
      <c r="F726" s="2">
        <v>0</v>
      </c>
      <c r="G726" s="3">
        <f t="shared" si="14"/>
        <v>1600.2199999999998</v>
      </c>
      <c r="H726" s="3">
        <f t="shared" si="15"/>
        <v>0.1999999999998181</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18143.41</v>
      </c>
      <c r="D727" s="2">
        <f>'PR-RAS'!E734</f>
        <v>20989.67</v>
      </c>
      <c r="E727" s="2">
        <v>0</v>
      </c>
      <c r="F727" s="2">
        <v>0</v>
      </c>
      <c r="G727" s="3">
        <f t="shared" si="14"/>
        <v>43649.116499999996</v>
      </c>
      <c r="H727" s="3">
        <f t="shared" si="15"/>
        <v>0.74000000000160071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31867.360000000001</v>
      </c>
      <c r="D731" s="2">
        <f>'PR-RAS'!E738</f>
        <v>18830</v>
      </c>
      <c r="E731" s="2">
        <v>0</v>
      </c>
      <c r="F731" s="2">
        <v>0</v>
      </c>
      <c r="G731" s="3">
        <f t="shared" si="14"/>
        <v>50754.972799999996</v>
      </c>
      <c r="H731" s="3">
        <f t="shared" si="15"/>
        <v>0.36000000000058208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2664</v>
      </c>
      <c r="D737" s="2">
        <f>'PR-RAS'!E744</f>
        <v>2520</v>
      </c>
      <c r="E737" s="2">
        <v>0</v>
      </c>
      <c r="F737" s="2">
        <v>0</v>
      </c>
      <c r="G737" s="3">
        <f t="shared" si="28"/>
        <v>5670.1440000000002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6748.88</v>
      </c>
      <c r="D753" s="2">
        <f>'PR-RAS'!E760</f>
        <v>12711.86</v>
      </c>
      <c r="E753" s="2">
        <v>0</v>
      </c>
      <c r="F753" s="2">
        <v>0</v>
      </c>
      <c r="G753" s="3">
        <f t="shared" si="14"/>
        <v>24193.7952</v>
      </c>
      <c r="H753" s="3">
        <f t="shared" si="15"/>
        <v>0.25999999999930878</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75209.600000000006</v>
      </c>
      <c r="D974" s="2">
        <f>'PR-RAS'!E981</f>
        <v>75209.600000000006</v>
      </c>
      <c r="E974" s="2">
        <v>0</v>
      </c>
      <c r="F974" s="2">
        <v>0</v>
      </c>
      <c r="G974" s="3">
        <f t="shared" si="34"/>
        <v>219536.8224</v>
      </c>
      <c r="H974" s="3">
        <f t="shared" si="35"/>
        <v>0.79999999998835847</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2322745.31</v>
      </c>
      <c r="D1581" s="7"/>
      <c r="E1581" s="7">
        <v>0</v>
      </c>
      <c r="F1581" s="7">
        <v>0</v>
      </c>
      <c r="G1581" s="8">
        <f t="shared" ref="G1581:G1685" si="70">B1581/1000*C1581</f>
        <v>2322.7453100000002</v>
      </c>
      <c r="H1581" s="8">
        <f t="shared" ref="H1581:H1685" si="71">ABS(C1581-ROUND(C1581,0))</f>
        <v>0.31000000005587935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2121600.2000000002</v>
      </c>
      <c r="D1582" s="2">
        <v>0</v>
      </c>
      <c r="E1582" s="2">
        <v>0</v>
      </c>
      <c r="F1582" s="2">
        <v>0</v>
      </c>
      <c r="G1582" s="3">
        <f t="shared" si="70"/>
        <v>4243.2004000000006</v>
      </c>
      <c r="H1582" s="3">
        <f t="shared" si="71"/>
        <v>0.20000000018626451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1155930.7000000002</v>
      </c>
      <c r="D1584" s="2">
        <v>0</v>
      </c>
      <c r="E1584" s="2">
        <v>0</v>
      </c>
      <c r="F1584" s="2">
        <v>0</v>
      </c>
      <c r="G1584" s="3">
        <f t="shared" si="70"/>
        <v>4623.7228000000005</v>
      </c>
      <c r="H1584" s="3">
        <f t="shared" si="71"/>
        <v>0.29999999981373549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948697.37</v>
      </c>
      <c r="D1585" s="2">
        <v>0</v>
      </c>
      <c r="E1585" s="2">
        <v>0</v>
      </c>
      <c r="F1585" s="2">
        <v>0</v>
      </c>
      <c r="G1585" s="3">
        <f t="shared" si="70"/>
        <v>4743.4868500000002</v>
      </c>
      <c r="H1585" s="3">
        <f t="shared" si="71"/>
        <v>0.36999999999534339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193027.47</v>
      </c>
      <c r="D1586" s="2">
        <v>0</v>
      </c>
      <c r="E1586" s="2">
        <v>0</v>
      </c>
      <c r="F1586" s="2">
        <v>0</v>
      </c>
      <c r="G1586" s="3">
        <f t="shared" si="70"/>
        <v>1158.16482</v>
      </c>
      <c r="H1586" s="3">
        <f t="shared" si="71"/>
        <v>0.47000000000116415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12711.86</v>
      </c>
      <c r="D1587" s="2">
        <v>0</v>
      </c>
      <c r="E1587" s="2">
        <v>0</v>
      </c>
      <c r="F1587" s="2">
        <v>0</v>
      </c>
      <c r="G1587" s="3">
        <f t="shared" si="70"/>
        <v>88.98302000000001</v>
      </c>
      <c r="H1587" s="3">
        <f t="shared" si="71"/>
        <v>0.13999999999941792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1494</v>
      </c>
      <c r="D1592" s="2">
        <v>0</v>
      </c>
      <c r="E1592" s="2">
        <v>0</v>
      </c>
      <c r="F1592" s="2">
        <v>0</v>
      </c>
      <c r="G1592" s="3">
        <f t="shared" si="70"/>
        <v>17.928000000000001</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890141.47</v>
      </c>
      <c r="D1593" s="2">
        <v>0</v>
      </c>
      <c r="E1593" s="2">
        <v>0</v>
      </c>
      <c r="F1593" s="2">
        <v>0</v>
      </c>
      <c r="G1593" s="3">
        <f t="shared" si="70"/>
        <v>11571.839109999999</v>
      </c>
      <c r="H1593" s="3">
        <f t="shared" si="71"/>
        <v>0.46999999997206032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75528.03</v>
      </c>
      <c r="D1600" s="2">
        <v>0</v>
      </c>
      <c r="E1600" s="2">
        <v>0</v>
      </c>
      <c r="F1600" s="2">
        <v>0</v>
      </c>
      <c r="G1600" s="3">
        <f>B1600/1000*C1600</f>
        <v>1510.5606</v>
      </c>
      <c r="H1600" s="3">
        <f>ABS(C1600-ROUND(C1600,0))</f>
        <v>2.9999999998835847E-2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2127510.5</v>
      </c>
      <c r="D1601" s="2">
        <v>0</v>
      </c>
      <c r="E1601" s="2">
        <v>0</v>
      </c>
      <c r="F1601" s="2">
        <v>0</v>
      </c>
      <c r="G1601" s="3">
        <f t="shared" si="70"/>
        <v>44677.720500000003</v>
      </c>
      <c r="H1601" s="3">
        <f t="shared" si="71"/>
        <v>0.5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1155857.3900000001</v>
      </c>
      <c r="D1603" s="2">
        <v>0</v>
      </c>
      <c r="E1603" s="2">
        <v>0</v>
      </c>
      <c r="F1603" s="2">
        <v>0</v>
      </c>
      <c r="G1603" s="3">
        <f t="shared" si="70"/>
        <v>26584.719970000002</v>
      </c>
      <c r="H1603" s="3">
        <f t="shared" si="71"/>
        <v>0.39000000013038516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949978.19</v>
      </c>
      <c r="D1604" s="2">
        <v>0</v>
      </c>
      <c r="E1604" s="2">
        <v>0</v>
      </c>
      <c r="F1604" s="2">
        <v>0</v>
      </c>
      <c r="G1604" s="3">
        <f t="shared" si="70"/>
        <v>22799.476559999999</v>
      </c>
      <c r="H1604" s="3">
        <f t="shared" si="71"/>
        <v>0.18999999994412065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191673.34</v>
      </c>
      <c r="D1605" s="2">
        <v>0</v>
      </c>
      <c r="E1605" s="2">
        <v>0</v>
      </c>
      <c r="F1605" s="2">
        <v>0</v>
      </c>
      <c r="G1605" s="3">
        <f t="shared" si="70"/>
        <v>4791.8334999999997</v>
      </c>
      <c r="H1605" s="3">
        <f t="shared" si="71"/>
        <v>0.33999999999650754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12711.86</v>
      </c>
      <c r="D1606" s="2">
        <v>0</v>
      </c>
      <c r="E1606" s="2">
        <v>0</v>
      </c>
      <c r="F1606" s="2">
        <v>0</v>
      </c>
      <c r="G1606" s="3">
        <f t="shared" si="70"/>
        <v>330.50835999999998</v>
      </c>
      <c r="H1606" s="3">
        <f t="shared" si="71"/>
        <v>0.13999999999941792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1494</v>
      </c>
      <c r="D1611" s="2">
        <v>0</v>
      </c>
      <c r="E1611" s="2">
        <v>0</v>
      </c>
      <c r="F1611" s="2">
        <v>0</v>
      </c>
      <c r="G1611" s="3">
        <f t="shared" si="70"/>
        <v>46.314</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890141.47</v>
      </c>
      <c r="D1612" s="2">
        <v>0</v>
      </c>
      <c r="E1612" s="2">
        <v>0</v>
      </c>
      <c r="F1612" s="2">
        <v>0</v>
      </c>
      <c r="G1612" s="3">
        <f t="shared" si="70"/>
        <v>28484.527040000001</v>
      </c>
      <c r="H1612" s="3">
        <f t="shared" si="71"/>
        <v>0.46999999997206032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75209.600000000006</v>
      </c>
      <c r="D1613" s="2">
        <v>0</v>
      </c>
      <c r="E1613" s="2">
        <v>0</v>
      </c>
      <c r="F1613" s="2">
        <v>0</v>
      </c>
      <c r="G1613" s="3">
        <f t="shared" si="70"/>
        <v>2481.9168000000004</v>
      </c>
      <c r="H1613" s="3">
        <f t="shared" si="71"/>
        <v>0.39999999999417923</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75209.600000000006</v>
      </c>
      <c r="D1617" s="2">
        <v>0</v>
      </c>
      <c r="E1617" s="2">
        <v>0</v>
      </c>
      <c r="F1617" s="2">
        <v>0</v>
      </c>
      <c r="G1617" s="3">
        <f t="shared" si="70"/>
        <v>2782.7552000000001</v>
      </c>
      <c r="H1617" s="3">
        <f t="shared" si="71"/>
        <v>0.39999999999417923</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6302.04</v>
      </c>
      <c r="D1619" s="2">
        <v>0</v>
      </c>
      <c r="E1619" s="2">
        <v>0</v>
      </c>
      <c r="F1619" s="2">
        <v>0</v>
      </c>
      <c r="G1619" s="3">
        <f>B1619/1000*C1619</f>
        <v>245.77956</v>
      </c>
      <c r="H1619" s="3">
        <f>ABS(C1619-ROUND(C1619,0))</f>
        <v>3.999999999996362E-2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2316835.0099999998</v>
      </c>
      <c r="D1620" s="2">
        <v>0</v>
      </c>
      <c r="E1620" s="2">
        <v>0</v>
      </c>
      <c r="F1620" s="2">
        <v>0</v>
      </c>
      <c r="G1620" s="3">
        <f t="shared" si="70"/>
        <v>92673.400399999999</v>
      </c>
      <c r="H1620" s="3">
        <f t="shared" si="71"/>
        <v>9.9999997764825821E-3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2316835.0100000002</v>
      </c>
      <c r="D1680" s="2">
        <v>0</v>
      </c>
      <c r="E1680" s="2">
        <v>0</v>
      </c>
      <c r="F1680" s="2">
        <v>0</v>
      </c>
      <c r="G1680" s="3">
        <f t="shared" si="70"/>
        <v>231683.50100000005</v>
      </c>
      <c r="H1680" s="3">
        <f t="shared" si="71"/>
        <v>1.0000000242143869E-2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162462.09</v>
      </c>
      <c r="D1682" s="2">
        <v>0</v>
      </c>
      <c r="E1682" s="2">
        <v>0</v>
      </c>
      <c r="F1682" s="2">
        <v>0</v>
      </c>
      <c r="G1682" s="3">
        <f t="shared" si="70"/>
        <v>16571.133179999997</v>
      </c>
      <c r="H1682" s="3">
        <f t="shared" si="71"/>
        <v>8.999999999650754E-2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2030658.93</v>
      </c>
      <c r="D1684" s="2">
        <v>0</v>
      </c>
      <c r="E1684" s="2">
        <v>0</v>
      </c>
      <c r="F1684" s="2">
        <v>0</v>
      </c>
      <c r="G1684" s="3">
        <f>B1684/1000*C1684</f>
        <v>211188.52871999997</v>
      </c>
      <c r="H1684" s="3">
        <f>ABS(C1684-ROUND(C1684,0))</f>
        <v>7.000000006519258E-2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123713.99</v>
      </c>
      <c r="D1685" s="14">
        <v>0</v>
      </c>
      <c r="E1685" s="14">
        <v>0</v>
      </c>
      <c r="F1685" s="14">
        <v>0</v>
      </c>
      <c r="G1685" s="15">
        <f t="shared" si="70"/>
        <v>12989.96895</v>
      </c>
      <c r="H1685" s="15">
        <f t="shared" si="71"/>
        <v>9.9999999947613105E-3</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18717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3655</v>
      </c>
      <c r="D8" s="315"/>
      <c r="E8" s="340"/>
      <c r="F8" s="354" t="s">
        <v>1978</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1979</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1980</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1981</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1982</v>
      </c>
      <c r="G12" s="365"/>
      <c r="H12" s="323" t="s">
        <v>1983</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2903176.2800000003</v>
      </c>
      <c r="I17" s="275">
        <f>'PR-RAS'!E6</f>
        <v>2041062.1899999997</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1101637.45</v>
      </c>
      <c r="I18" s="275">
        <f>'PR-RAS'!E152</f>
        <v>1153850.83</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78995.460000000137</v>
      </c>
      <c r="I20" s="275">
        <f>'PR-RAS'!E650</f>
        <v>73954.100000000195</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1978</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1980</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1981</v>
      </c>
      <c r="B38" s="344" t="str">
        <f>OBVEZE!B5</f>
        <v>Stanje obveza 1. siječnja (=stanju obveza iz Izvještaja o obvezama na 31. prosinca prethodne godine)</v>
      </c>
      <c r="C38" s="345"/>
      <c r="D38" s="345"/>
      <c r="E38" s="345"/>
      <c r="F38" s="346"/>
      <c r="G38" s="126" t="str">
        <f>OBVEZE!C5</f>
        <v>V001</v>
      </c>
      <c r="H38" s="275">
        <f>OBVEZE!D5</f>
        <v>2322745.31</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2316835.0099999998</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2316835.0100000002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6" zoomScaleNormal="100" workbookViewId="0">
      <selection activeCell="E294" sqref="E29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2903176.2800000003</v>
      </c>
      <c r="E6" s="60">
        <f>E7+E43+E49+E82+E106+E125+E134+E140</f>
        <v>2041062.1899999997</v>
      </c>
      <c r="F6" s="45">
        <f t="shared" ref="F6:F132" si="0">IF(D6&lt;&gt;0,IF(E6/D6&gt;=100,"&gt;&gt;100",E6/D6*100),"-")</f>
        <v>70.304452542578616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848624.03</v>
      </c>
      <c r="E49" s="60">
        <f>E50+E53+E58+E61+E64+E68+E71+E74+E77</f>
        <v>944703.25</v>
      </c>
      <c r="F49" s="45">
        <f t="shared" si="0"/>
        <v>111.32176518734687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848624.03</v>
      </c>
      <c r="E68" s="60">
        <f t="shared" si="11"/>
        <v>944703.25</v>
      </c>
      <c r="F68" s="45">
        <f t="shared" si="0"/>
        <v>111.32176518734687</v>
      </c>
    </row>
    <row r="69" spans="1:6" ht="12.75" customHeight="1" x14ac:dyDescent="0.2">
      <c r="A69" s="63" t="s">
        <v>141</v>
      </c>
      <c r="B69" s="64" t="s">
        <v>142</v>
      </c>
      <c r="C69" s="247" t="s">
        <v>141</v>
      </c>
      <c r="D69" s="194">
        <v>835469.25</v>
      </c>
      <c r="E69" s="194">
        <v>944703.25</v>
      </c>
      <c r="F69" s="45">
        <f t="shared" si="0"/>
        <v>113.0745685732898</v>
      </c>
    </row>
    <row r="70" spans="1:6" ht="24" x14ac:dyDescent="0.2">
      <c r="A70" s="63" t="s">
        <v>143</v>
      </c>
      <c r="B70" s="64" t="s">
        <v>144</v>
      </c>
      <c r="C70" s="247" t="s">
        <v>143</v>
      </c>
      <c r="D70" s="194">
        <v>13154.78</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465</v>
      </c>
      <c r="E106" s="336">
        <f>E107+E112+E120+E124</f>
        <v>165</v>
      </c>
      <c r="F106" s="71">
        <f t="shared" si="0"/>
        <v>35.483870967741936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465</v>
      </c>
      <c r="E112" s="60">
        <f t="shared" si="20"/>
        <v>165</v>
      </c>
      <c r="F112" s="45">
        <f t="shared" si="0"/>
        <v>35.483870967741936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465</v>
      </c>
      <c r="E117" s="194">
        <v>165</v>
      </c>
      <c r="F117" s="45">
        <f t="shared" si="0"/>
        <v>35.483870967741936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14445.34</v>
      </c>
      <c r="E125" s="60">
        <f t="shared" si="22"/>
        <v>12885.34</v>
      </c>
      <c r="F125" s="45">
        <f t="shared" si="0"/>
        <v>89.200669558487377</v>
      </c>
    </row>
    <row r="126" spans="1:6" ht="12.75" customHeight="1" x14ac:dyDescent="0.2">
      <c r="A126" s="63">
        <v>661</v>
      </c>
      <c r="B126" s="65" t="s">
        <v>255</v>
      </c>
      <c r="C126" s="247" t="s">
        <v>256</v>
      </c>
      <c r="D126" s="60">
        <f t="shared" ref="D126:E126" si="23">SUM(D127:D128)</f>
        <v>9215.34</v>
      </c>
      <c r="E126" s="60">
        <f t="shared" si="23"/>
        <v>6935.34</v>
      </c>
      <c r="F126" s="45">
        <f t="shared" si="0"/>
        <v>75.2586448248247</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9215.34</v>
      </c>
      <c r="E128" s="194">
        <v>6935.34</v>
      </c>
      <c r="F128" s="45">
        <f t="shared" si="0"/>
        <v>75.2586448248247</v>
      </c>
    </row>
    <row r="129" spans="1:6" ht="36" x14ac:dyDescent="0.2">
      <c r="A129" s="63">
        <v>663</v>
      </c>
      <c r="B129" s="182" t="s">
        <v>261</v>
      </c>
      <c r="C129" s="247" t="s">
        <v>262</v>
      </c>
      <c r="D129" s="60">
        <f t="shared" ref="D129:E129" si="24">SUM(D130:D133)</f>
        <v>5230</v>
      </c>
      <c r="E129" s="60">
        <f t="shared" si="24"/>
        <v>5950</v>
      </c>
      <c r="F129" s="45">
        <f t="shared" si="0"/>
        <v>113.76673040152964</v>
      </c>
    </row>
    <row r="130" spans="1:6" ht="12.75" customHeight="1" x14ac:dyDescent="0.2">
      <c r="A130" s="63">
        <v>6631</v>
      </c>
      <c r="B130" s="65" t="s">
        <v>263</v>
      </c>
      <c r="C130" s="247" t="s">
        <v>264</v>
      </c>
      <c r="D130" s="194">
        <v>5230</v>
      </c>
      <c r="E130" s="194">
        <v>5950</v>
      </c>
      <c r="F130" s="45">
        <f t="shared" si="0"/>
        <v>113.76673040152964</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2039641.9100000001</v>
      </c>
      <c r="E134" s="60">
        <f t="shared" si="25"/>
        <v>1083183.96</v>
      </c>
      <c r="F134" s="45">
        <f t="shared" ref="F134:F229" si="26">IF(D134&lt;&gt;0,IF(E134/D134&gt;=100,"&gt;&gt;100",E134/D134*100),"-")</f>
        <v>53.106574967367671</v>
      </c>
    </row>
    <row r="135" spans="1:6" ht="24" x14ac:dyDescent="0.2">
      <c r="A135" s="63">
        <v>671</v>
      </c>
      <c r="B135" s="182" t="s">
        <v>273</v>
      </c>
      <c r="C135" s="247" t="s">
        <v>274</v>
      </c>
      <c r="D135" s="60">
        <f t="shared" ref="D135:E135" si="27">SUM(D136:D138)</f>
        <v>2039641.9100000001</v>
      </c>
      <c r="E135" s="60">
        <f t="shared" si="27"/>
        <v>1083183.96</v>
      </c>
      <c r="F135" s="45">
        <f t="shared" si="26"/>
        <v>53.106574967367671</v>
      </c>
    </row>
    <row r="136" spans="1:6" ht="12.75" customHeight="1" x14ac:dyDescent="0.2">
      <c r="A136" s="63">
        <v>6711</v>
      </c>
      <c r="B136" s="65" t="s">
        <v>275</v>
      </c>
      <c r="C136" s="247" t="s">
        <v>276</v>
      </c>
      <c r="D136" s="194">
        <v>107603.79</v>
      </c>
      <c r="E136" s="194">
        <v>156139.26</v>
      </c>
      <c r="F136" s="45">
        <f t="shared" si="26"/>
        <v>145.1057253652497</v>
      </c>
    </row>
    <row r="137" spans="1:6" ht="24" x14ac:dyDescent="0.2">
      <c r="A137" s="63">
        <v>6712</v>
      </c>
      <c r="B137" s="182" t="s">
        <v>277</v>
      </c>
      <c r="C137" s="247" t="s">
        <v>278</v>
      </c>
      <c r="D137" s="194">
        <v>1843670.81</v>
      </c>
      <c r="E137" s="194">
        <v>851835.1</v>
      </c>
      <c r="F137" s="45">
        <f t="shared" si="26"/>
        <v>46.203210214083711</v>
      </c>
    </row>
    <row r="138" spans="1:6" ht="24" x14ac:dyDescent="0.2">
      <c r="A138" s="63" t="s">
        <v>279</v>
      </c>
      <c r="B138" s="65" t="s">
        <v>280</v>
      </c>
      <c r="C138" s="247" t="s">
        <v>279</v>
      </c>
      <c r="D138" s="194">
        <v>88367.31</v>
      </c>
      <c r="E138" s="194">
        <v>75209.600000000006</v>
      </c>
      <c r="F138" s="45">
        <f t="shared" si="26"/>
        <v>85.110206477938505</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124.64</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v>124.64</v>
      </c>
      <c r="F151" s="45" t="str">
        <f t="shared" si="26"/>
        <v>-</v>
      </c>
    </row>
    <row r="152" spans="1:6" ht="12.75" customHeight="1" x14ac:dyDescent="0.2">
      <c r="A152" s="63">
        <v>3</v>
      </c>
      <c r="B152" s="64" t="s">
        <v>307</v>
      </c>
      <c r="C152" s="247" t="s">
        <v>13</v>
      </c>
      <c r="D152" s="60">
        <f>D153+D164+D202+D221+D230+D262+D273</f>
        <v>1101637.45</v>
      </c>
      <c r="E152" s="60">
        <f>E153+E164+E202+E221+E230+E262+E273</f>
        <v>1153850.83</v>
      </c>
      <c r="F152" s="45">
        <f t="shared" si="26"/>
        <v>104.73961556045504</v>
      </c>
    </row>
    <row r="153" spans="1:6" ht="12.75" customHeight="1" x14ac:dyDescent="0.2">
      <c r="A153" s="63">
        <v>31</v>
      </c>
      <c r="B153" s="64" t="s">
        <v>308</v>
      </c>
      <c r="C153" s="247" t="s">
        <v>3</v>
      </c>
      <c r="D153" s="60">
        <f t="shared" ref="D153:E153" si="30">D154+D159+D160</f>
        <v>958143.58000000007</v>
      </c>
      <c r="E153" s="60">
        <f t="shared" si="30"/>
        <v>946617.5</v>
      </c>
      <c r="F153" s="45">
        <f t="shared" si="26"/>
        <v>98.7970404185143</v>
      </c>
    </row>
    <row r="154" spans="1:6" ht="12.75" customHeight="1" x14ac:dyDescent="0.2">
      <c r="A154" s="63">
        <v>311</v>
      </c>
      <c r="B154" s="64" t="s">
        <v>309</v>
      </c>
      <c r="C154" s="247" t="s">
        <v>310</v>
      </c>
      <c r="D154" s="60">
        <f t="shared" ref="D154:E154" si="31">SUM(D155:D158)</f>
        <v>794138.68</v>
      </c>
      <c r="E154" s="60">
        <f t="shared" si="31"/>
        <v>789834.38</v>
      </c>
      <c r="F154" s="45">
        <f t="shared" si="26"/>
        <v>99.457991392636856</v>
      </c>
    </row>
    <row r="155" spans="1:6" ht="12.75" customHeight="1" x14ac:dyDescent="0.2">
      <c r="A155" s="63">
        <v>3111</v>
      </c>
      <c r="B155" s="64" t="s">
        <v>311</v>
      </c>
      <c r="C155" s="247" t="s">
        <v>312</v>
      </c>
      <c r="D155" s="194">
        <v>769898.68</v>
      </c>
      <c r="E155" s="194">
        <v>765594.38</v>
      </c>
      <c r="F155" s="45">
        <f t="shared" si="26"/>
        <v>99.440926434631621</v>
      </c>
    </row>
    <row r="156" spans="1:6" ht="12.75" customHeight="1" x14ac:dyDescent="0.2">
      <c r="A156" s="63">
        <v>3112</v>
      </c>
      <c r="B156" s="64" t="s">
        <v>313</v>
      </c>
      <c r="C156" s="247" t="s">
        <v>314</v>
      </c>
      <c r="D156" s="194">
        <v>1200</v>
      </c>
      <c r="E156" s="194">
        <v>1200</v>
      </c>
      <c r="F156" s="45">
        <f t="shared" si="26"/>
        <v>100</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23040</v>
      </c>
      <c r="E158" s="194">
        <v>23040</v>
      </c>
      <c r="F158" s="45">
        <f t="shared" si="26"/>
        <v>100</v>
      </c>
    </row>
    <row r="159" spans="1:6" ht="12.75" customHeight="1" x14ac:dyDescent="0.2">
      <c r="A159" s="63">
        <v>312</v>
      </c>
      <c r="B159" s="65" t="s">
        <v>319</v>
      </c>
      <c r="C159" s="247" t="s">
        <v>320</v>
      </c>
      <c r="D159" s="194">
        <v>33016.69</v>
      </c>
      <c r="E159" s="194">
        <v>26627.5</v>
      </c>
      <c r="F159" s="45">
        <f t="shared" si="26"/>
        <v>80.648605296291052</v>
      </c>
    </row>
    <row r="160" spans="1:6" ht="12.75" customHeight="1" x14ac:dyDescent="0.2">
      <c r="A160" s="63">
        <v>313</v>
      </c>
      <c r="B160" s="65" t="s">
        <v>321</v>
      </c>
      <c r="C160" s="247" t="s">
        <v>322</v>
      </c>
      <c r="D160" s="60">
        <f t="shared" ref="D160:E160" si="32">SUM(D161:D163)</f>
        <v>130988.21</v>
      </c>
      <c r="E160" s="60">
        <f t="shared" si="32"/>
        <v>130155.62</v>
      </c>
      <c r="F160" s="45">
        <f t="shared" si="26"/>
        <v>99.364377908515578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130988.21</v>
      </c>
      <c r="E162" s="194">
        <v>130155.62</v>
      </c>
      <c r="F162" s="45">
        <f t="shared" si="26"/>
        <v>99.364377908515578</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128828.16000000002</v>
      </c>
      <c r="E164" s="60">
        <f>E165+E170+E178+E188+E189+E194</f>
        <v>193027.47</v>
      </c>
      <c r="F164" s="45">
        <f t="shared" si="26"/>
        <v>149.83328955408507</v>
      </c>
    </row>
    <row r="165" spans="1:6" ht="12.75" customHeight="1" x14ac:dyDescent="0.2">
      <c r="A165" s="63">
        <v>321</v>
      </c>
      <c r="B165" s="64" t="s">
        <v>331</v>
      </c>
      <c r="C165" s="247" t="s">
        <v>332</v>
      </c>
      <c r="D165" s="60">
        <f t="shared" ref="D165:E165" si="33">SUM(D166:D169)</f>
        <v>25645.31</v>
      </c>
      <c r="E165" s="60">
        <f t="shared" si="33"/>
        <v>81874.209999999992</v>
      </c>
      <c r="F165" s="45">
        <f t="shared" si="26"/>
        <v>319.25607450251135</v>
      </c>
    </row>
    <row r="166" spans="1:6" ht="12.75" customHeight="1" x14ac:dyDescent="0.2">
      <c r="A166" s="63">
        <v>3211</v>
      </c>
      <c r="B166" s="64" t="s">
        <v>333</v>
      </c>
      <c r="C166" s="247" t="s">
        <v>334</v>
      </c>
      <c r="D166" s="194">
        <v>6443.95</v>
      </c>
      <c r="E166" s="194">
        <v>45914</v>
      </c>
      <c r="F166" s="45">
        <f t="shared" si="26"/>
        <v>712.51328765741505</v>
      </c>
    </row>
    <row r="167" spans="1:6" ht="12.75" customHeight="1" x14ac:dyDescent="0.2">
      <c r="A167" s="63">
        <v>3212</v>
      </c>
      <c r="B167" s="64" t="s">
        <v>335</v>
      </c>
      <c r="C167" s="247" t="s">
        <v>336</v>
      </c>
      <c r="D167" s="194">
        <v>18143.41</v>
      </c>
      <c r="E167" s="194">
        <v>20989.67</v>
      </c>
      <c r="F167" s="45">
        <f t="shared" si="26"/>
        <v>115.68756920556828</v>
      </c>
    </row>
    <row r="168" spans="1:6" ht="12.75" customHeight="1" x14ac:dyDescent="0.2">
      <c r="A168" s="63">
        <v>3213</v>
      </c>
      <c r="B168" s="64" t="s">
        <v>337</v>
      </c>
      <c r="C168" s="247" t="s">
        <v>338</v>
      </c>
      <c r="D168" s="194">
        <v>1057.95</v>
      </c>
      <c r="E168" s="194">
        <v>14970.54</v>
      </c>
      <c r="F168" s="45">
        <f t="shared" si="26"/>
        <v>1415.0517510279315</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32917.629999999997</v>
      </c>
      <c r="E170" s="60">
        <f t="shared" si="34"/>
        <v>34296.53</v>
      </c>
      <c r="F170" s="45">
        <f t="shared" si="26"/>
        <v>104.1889406983431</v>
      </c>
    </row>
    <row r="171" spans="1:6" ht="12.75" customHeight="1" x14ac:dyDescent="0.2">
      <c r="A171" s="63">
        <v>3221</v>
      </c>
      <c r="B171" s="64" t="s">
        <v>343</v>
      </c>
      <c r="C171" s="247" t="s">
        <v>344</v>
      </c>
      <c r="D171" s="194">
        <v>10005.67</v>
      </c>
      <c r="E171" s="194">
        <v>10378.5</v>
      </c>
      <c r="F171" s="45">
        <f t="shared" si="26"/>
        <v>103.72618725182821</v>
      </c>
    </row>
    <row r="172" spans="1:6" ht="12.75" customHeight="1" x14ac:dyDescent="0.2">
      <c r="A172" s="63">
        <v>3222</v>
      </c>
      <c r="B172" s="64" t="s">
        <v>345</v>
      </c>
      <c r="C172" s="247" t="s">
        <v>346</v>
      </c>
      <c r="D172" s="194">
        <v>1905.76</v>
      </c>
      <c r="E172" s="194">
        <v>5511.53</v>
      </c>
      <c r="F172" s="45">
        <f t="shared" si="26"/>
        <v>289.20378221811774</v>
      </c>
    </row>
    <row r="173" spans="1:6" ht="12.75" customHeight="1" x14ac:dyDescent="0.2">
      <c r="A173" s="63">
        <v>3223</v>
      </c>
      <c r="B173" s="65" t="s">
        <v>347</v>
      </c>
      <c r="C173" s="247" t="s">
        <v>348</v>
      </c>
      <c r="D173" s="194">
        <v>19492.38</v>
      </c>
      <c r="E173" s="194">
        <v>15124.36</v>
      </c>
      <c r="F173" s="45">
        <f t="shared" si="26"/>
        <v>77.591140743203241</v>
      </c>
    </row>
    <row r="174" spans="1:6" ht="12.75" customHeight="1" x14ac:dyDescent="0.2">
      <c r="A174" s="63">
        <v>3224</v>
      </c>
      <c r="B174" s="65" t="s">
        <v>349</v>
      </c>
      <c r="C174" s="247" t="s">
        <v>350</v>
      </c>
      <c r="D174" s="194">
        <v>974.83</v>
      </c>
      <c r="E174" s="194">
        <v>1994.81</v>
      </c>
      <c r="F174" s="45">
        <f t="shared" si="26"/>
        <v>204.63157678774758</v>
      </c>
    </row>
    <row r="175" spans="1:6" ht="12.75" customHeight="1" x14ac:dyDescent="0.2">
      <c r="A175" s="63">
        <v>3225</v>
      </c>
      <c r="B175" s="65" t="s">
        <v>351</v>
      </c>
      <c r="C175" s="247" t="s">
        <v>352</v>
      </c>
      <c r="D175" s="194">
        <v>439</v>
      </c>
      <c r="E175" s="194">
        <v>787.33</v>
      </c>
      <c r="F175" s="45">
        <f t="shared" si="26"/>
        <v>179.34624145785878</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99.99</v>
      </c>
      <c r="E177" s="194">
        <v>500</v>
      </c>
      <c r="F177" s="45">
        <f t="shared" si="26"/>
        <v>500.05000500050005</v>
      </c>
    </row>
    <row r="178" spans="1:6" ht="12.75" customHeight="1" x14ac:dyDescent="0.2">
      <c r="A178" s="63">
        <v>323</v>
      </c>
      <c r="B178" s="65" t="s">
        <v>357</v>
      </c>
      <c r="C178" s="247" t="s">
        <v>358</v>
      </c>
      <c r="D178" s="60">
        <f t="shared" ref="D178:E178" si="35">SUM(D179:D187)</f>
        <v>57349.140000000007</v>
      </c>
      <c r="E178" s="60">
        <f t="shared" si="35"/>
        <v>65200.95</v>
      </c>
      <c r="F178" s="45">
        <f t="shared" si="26"/>
        <v>113.69124279806113</v>
      </c>
    </row>
    <row r="179" spans="1:6" ht="12.75" customHeight="1" x14ac:dyDescent="0.2">
      <c r="A179" s="63">
        <v>3231</v>
      </c>
      <c r="B179" s="65" t="s">
        <v>359</v>
      </c>
      <c r="C179" s="247" t="s">
        <v>360</v>
      </c>
      <c r="D179" s="194">
        <v>2084.69</v>
      </c>
      <c r="E179" s="194">
        <v>1680.55</v>
      </c>
      <c r="F179" s="45">
        <f t="shared" si="26"/>
        <v>80.613904225568305</v>
      </c>
    </row>
    <row r="180" spans="1:6" ht="12.75" customHeight="1" x14ac:dyDescent="0.2">
      <c r="A180" s="63">
        <v>3232</v>
      </c>
      <c r="B180" s="65" t="s">
        <v>361</v>
      </c>
      <c r="C180" s="247" t="s">
        <v>362</v>
      </c>
      <c r="D180" s="194">
        <v>1023.23</v>
      </c>
      <c r="E180" s="194">
        <v>20551.5</v>
      </c>
      <c r="F180" s="45">
        <f t="shared" si="26"/>
        <v>2008.4927142480187</v>
      </c>
    </row>
    <row r="181" spans="1:6" ht="12.75" customHeight="1" x14ac:dyDescent="0.2">
      <c r="A181" s="63">
        <v>3233</v>
      </c>
      <c r="B181" s="65" t="s">
        <v>363</v>
      </c>
      <c r="C181" s="247" t="s">
        <v>364</v>
      </c>
      <c r="D181" s="194">
        <v>10.62</v>
      </c>
      <c r="E181" s="194">
        <v>10.62</v>
      </c>
      <c r="F181" s="45">
        <f t="shared" si="26"/>
        <v>100</v>
      </c>
    </row>
    <row r="182" spans="1:6" ht="12.75" customHeight="1" x14ac:dyDescent="0.2">
      <c r="A182" s="63">
        <v>3234</v>
      </c>
      <c r="B182" s="65" t="s">
        <v>365</v>
      </c>
      <c r="C182" s="247" t="s">
        <v>366</v>
      </c>
      <c r="D182" s="194">
        <v>3092.78</v>
      </c>
      <c r="E182" s="194">
        <v>4613.9399999999996</v>
      </c>
      <c r="F182" s="45">
        <f t="shared" si="26"/>
        <v>149.1842290754596</v>
      </c>
    </row>
    <row r="183" spans="1:6" ht="12.75" customHeight="1" x14ac:dyDescent="0.2">
      <c r="A183" s="63">
        <v>3235</v>
      </c>
      <c r="B183" s="64" t="s">
        <v>367</v>
      </c>
      <c r="C183" s="247" t="s">
        <v>368</v>
      </c>
      <c r="D183" s="194">
        <v>11463.34</v>
      </c>
      <c r="E183" s="194">
        <v>5718.34</v>
      </c>
      <c r="F183" s="45">
        <f t="shared" si="26"/>
        <v>49.883716264195257</v>
      </c>
    </row>
    <row r="184" spans="1:6" ht="12.75" customHeight="1" x14ac:dyDescent="0.2">
      <c r="A184" s="63">
        <v>3236</v>
      </c>
      <c r="B184" s="64" t="s">
        <v>369</v>
      </c>
      <c r="C184" s="247" t="s">
        <v>370</v>
      </c>
      <c r="D184" s="194">
        <v>0</v>
      </c>
      <c r="E184" s="194"/>
      <c r="F184" s="45" t="str">
        <f t="shared" si="26"/>
        <v>-</v>
      </c>
    </row>
    <row r="185" spans="1:6" ht="12.75" customHeight="1" x14ac:dyDescent="0.2">
      <c r="A185" s="63">
        <v>3237</v>
      </c>
      <c r="B185" s="64" t="s">
        <v>371</v>
      </c>
      <c r="C185" s="247" t="s">
        <v>372</v>
      </c>
      <c r="D185" s="194">
        <v>35659.47</v>
      </c>
      <c r="E185" s="194">
        <v>29956.71</v>
      </c>
      <c r="F185" s="45">
        <f t="shared" si="26"/>
        <v>84.007726418816659</v>
      </c>
    </row>
    <row r="186" spans="1:6" ht="12.75" customHeight="1" x14ac:dyDescent="0.2">
      <c r="A186" s="63">
        <v>3238</v>
      </c>
      <c r="B186" s="64" t="s">
        <v>373</v>
      </c>
      <c r="C186" s="247" t="s">
        <v>374</v>
      </c>
      <c r="D186" s="194">
        <v>2568.3200000000002</v>
      </c>
      <c r="E186" s="194">
        <v>1319.91</v>
      </c>
      <c r="F186" s="45">
        <f t="shared" si="26"/>
        <v>51.391960503364068</v>
      </c>
    </row>
    <row r="187" spans="1:6" ht="12.75" customHeight="1" x14ac:dyDescent="0.2">
      <c r="A187" s="63">
        <v>3239</v>
      </c>
      <c r="B187" s="64" t="s">
        <v>375</v>
      </c>
      <c r="C187" s="247" t="s">
        <v>376</v>
      </c>
      <c r="D187" s="194">
        <v>1446.69</v>
      </c>
      <c r="E187" s="194">
        <v>1349.38</v>
      </c>
      <c r="F187" s="45">
        <f t="shared" si="26"/>
        <v>93.273610794295948</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12916.08</v>
      </c>
      <c r="E194" s="60">
        <f t="shared" si="36"/>
        <v>11655.78</v>
      </c>
      <c r="F194" s="45">
        <f t="shared" si="26"/>
        <v>90.242395525577422</v>
      </c>
    </row>
    <row r="195" spans="1:6" ht="12.75" customHeight="1" x14ac:dyDescent="0.2">
      <c r="A195" s="63">
        <v>3291</v>
      </c>
      <c r="B195" s="183" t="s">
        <v>391</v>
      </c>
      <c r="C195" s="247" t="s">
        <v>392</v>
      </c>
      <c r="D195" s="194">
        <v>796.27</v>
      </c>
      <c r="E195" s="194">
        <v>300.60000000000002</v>
      </c>
      <c r="F195" s="45">
        <f t="shared" si="26"/>
        <v>37.751014103256438</v>
      </c>
    </row>
    <row r="196" spans="1:6" ht="12.75" customHeight="1" x14ac:dyDescent="0.2">
      <c r="A196" s="63">
        <v>3292</v>
      </c>
      <c r="B196" s="64" t="s">
        <v>393</v>
      </c>
      <c r="C196" s="247" t="s">
        <v>394</v>
      </c>
      <c r="D196" s="194">
        <v>131.36000000000001</v>
      </c>
      <c r="E196" s="194">
        <v>23.28</v>
      </c>
      <c r="F196" s="45">
        <f t="shared" si="26"/>
        <v>17.722289890377589</v>
      </c>
    </row>
    <row r="197" spans="1:6" ht="12.75" customHeight="1" x14ac:dyDescent="0.2">
      <c r="A197" s="63">
        <v>3293</v>
      </c>
      <c r="B197" s="64" t="s">
        <v>395</v>
      </c>
      <c r="C197" s="247" t="s">
        <v>396</v>
      </c>
      <c r="D197" s="194">
        <v>2515.14</v>
      </c>
      <c r="E197" s="194">
        <v>2826.37</v>
      </c>
      <c r="F197" s="45">
        <f t="shared" si="26"/>
        <v>112.37426147252241</v>
      </c>
    </row>
    <row r="198" spans="1:6" ht="12.75" customHeight="1" x14ac:dyDescent="0.2">
      <c r="A198" s="63">
        <v>3294</v>
      </c>
      <c r="B198" s="64" t="s">
        <v>397</v>
      </c>
      <c r="C198" s="247" t="s">
        <v>398</v>
      </c>
      <c r="D198" s="194">
        <v>0</v>
      </c>
      <c r="E198" s="194">
        <v>40</v>
      </c>
      <c r="F198" s="45" t="str">
        <f t="shared" si="26"/>
        <v>-</v>
      </c>
    </row>
    <row r="199" spans="1:6" ht="12.75" customHeight="1" x14ac:dyDescent="0.2">
      <c r="A199" s="63">
        <v>3295</v>
      </c>
      <c r="B199" s="64" t="s">
        <v>399</v>
      </c>
      <c r="C199" s="247" t="s">
        <v>400</v>
      </c>
      <c r="D199" s="194">
        <v>2916.18</v>
      </c>
      <c r="E199" s="194">
        <v>2573.1</v>
      </c>
      <c r="F199" s="45">
        <f t="shared" si="26"/>
        <v>88.235294117647058</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6557.13</v>
      </c>
      <c r="E201" s="194">
        <v>5892.43</v>
      </c>
      <c r="F201" s="45">
        <f t="shared" si="26"/>
        <v>89.862943086380781</v>
      </c>
    </row>
    <row r="202" spans="1:6" ht="12.75" customHeight="1" x14ac:dyDescent="0.2">
      <c r="A202" s="63">
        <v>34</v>
      </c>
      <c r="B202" s="183" t="s">
        <v>405</v>
      </c>
      <c r="C202" s="247" t="s">
        <v>406</v>
      </c>
      <c r="D202" s="60">
        <f t="shared" ref="D202:E202" si="37">D203+D208+D216</f>
        <v>13157.71</v>
      </c>
      <c r="E202" s="60">
        <f t="shared" si="37"/>
        <v>12711.86</v>
      </c>
      <c r="F202" s="45">
        <f t="shared" si="26"/>
        <v>96.61149242535366</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13157.71</v>
      </c>
      <c r="E208" s="60">
        <f t="shared" si="39"/>
        <v>12711.86</v>
      </c>
      <c r="F208" s="45">
        <f t="shared" si="26"/>
        <v>96.61149242535366</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6748.88</v>
      </c>
      <c r="E211" s="194">
        <v>12711.86</v>
      </c>
      <c r="F211" s="45">
        <f t="shared" si="26"/>
        <v>188.35510484702647</v>
      </c>
    </row>
    <row r="212" spans="1:6" ht="12.75" customHeight="1" x14ac:dyDescent="0.2">
      <c r="A212" s="63">
        <v>3425</v>
      </c>
      <c r="B212" s="64" t="s">
        <v>425</v>
      </c>
      <c r="C212" s="247" t="s">
        <v>426</v>
      </c>
      <c r="D212" s="194">
        <v>6408.83</v>
      </c>
      <c r="E212" s="194"/>
      <c r="F212" s="45">
        <f t="shared" si="26"/>
        <v>0</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1508</v>
      </c>
      <c r="E273" s="60">
        <f t="shared" si="60"/>
        <v>1494</v>
      </c>
      <c r="F273" s="45">
        <f t="shared" ref="F273:F277" si="61">IF(D273&lt;&gt;0,IF(E273/D273&gt;=100,"&gt;&gt;100",E273/D273*100),"-")</f>
        <v>99.071618037135281</v>
      </c>
    </row>
    <row r="274" spans="1:6" ht="12.75" customHeight="1" x14ac:dyDescent="0.2">
      <c r="A274" s="63">
        <v>381</v>
      </c>
      <c r="B274" s="64" t="s">
        <v>540</v>
      </c>
      <c r="C274" s="247" t="s">
        <v>541</v>
      </c>
      <c r="D274" s="60">
        <f t="shared" ref="D274:E274" si="62">SUM(D275:D277)</f>
        <v>1508</v>
      </c>
      <c r="E274" s="60">
        <f t="shared" si="62"/>
        <v>1494</v>
      </c>
      <c r="F274" s="45">
        <f t="shared" si="61"/>
        <v>99.071618037135281</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1508</v>
      </c>
      <c r="E276" s="194">
        <v>1494</v>
      </c>
      <c r="F276" s="45">
        <f t="shared" si="61"/>
        <v>99.071618037135281</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1101637.45</v>
      </c>
      <c r="E299" s="60">
        <f>E152-E297+E298</f>
        <v>1153850.83</v>
      </c>
      <c r="F299" s="45">
        <f t="shared" si="68"/>
        <v>104.73961556045504</v>
      </c>
    </row>
    <row r="300" spans="1:6" ht="12.75" customHeight="1" x14ac:dyDescent="0.2">
      <c r="A300" s="63" t="s">
        <v>581</v>
      </c>
      <c r="B300" s="64" t="s">
        <v>592</v>
      </c>
      <c r="C300" s="247" t="s">
        <v>593</v>
      </c>
      <c r="D300" s="60">
        <f>IF(D6&gt;=D299,D6-D299,0)</f>
        <v>1801538.8300000003</v>
      </c>
      <c r="E300" s="60">
        <f>IF(E6&gt;=E299,E6-E299,0)</f>
        <v>887211.35999999964</v>
      </c>
      <c r="F300" s="45">
        <f t="shared" si="68"/>
        <v>49.24741810866211</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41193.18</v>
      </c>
      <c r="E302" s="194">
        <v>4185.6099999999997</v>
      </c>
      <c r="F302" s="45">
        <f t="shared" si="68"/>
        <v>10.160929551930682</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128510.81</v>
      </c>
      <c r="E304" s="194">
        <v>213371.21</v>
      </c>
      <c r="F304" s="45">
        <f t="shared" si="68"/>
        <v>166.03366673978633</v>
      </c>
    </row>
    <row r="305" spans="1:6" ht="12" x14ac:dyDescent="0.2">
      <c r="A305" s="63">
        <v>9661</v>
      </c>
      <c r="B305" s="220" t="s">
        <v>602</v>
      </c>
      <c r="C305" s="247" t="s">
        <v>603</v>
      </c>
      <c r="D305" s="194">
        <v>1100.8900000000001</v>
      </c>
      <c r="E305" s="194">
        <v>2072.67</v>
      </c>
      <c r="F305" s="45">
        <f t="shared" si="68"/>
        <v>188.27221611605154</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1846517.87</v>
      </c>
      <c r="E360" s="60">
        <f t="shared" si="86"/>
        <v>890141.47</v>
      </c>
      <c r="F360" s="45">
        <f t="shared" si="72"/>
        <v>48.206490955866023</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72.06</v>
      </c>
      <c r="E373" s="60">
        <f t="shared" si="90"/>
        <v>1211.58</v>
      </c>
      <c r="F373" s="45">
        <f t="shared" si="72"/>
        <v>1681.3488759367192</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0</v>
      </c>
      <c r="E379" s="60">
        <f t="shared" si="92"/>
        <v>1211.58</v>
      </c>
      <c r="F379" s="45" t="str">
        <f t="shared" si="72"/>
        <v>-</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v>1211.58</v>
      </c>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72.06</v>
      </c>
      <c r="E393" s="60">
        <f t="shared" si="94"/>
        <v>0</v>
      </c>
      <c r="F393" s="45">
        <f t="shared" si="72"/>
        <v>0</v>
      </c>
    </row>
    <row r="394" spans="1:6" ht="12.75" customHeight="1" x14ac:dyDescent="0.2">
      <c r="A394" s="63">
        <v>4241</v>
      </c>
      <c r="B394" s="64" t="s">
        <v>756</v>
      </c>
      <c r="C394" s="247" t="s">
        <v>757</v>
      </c>
      <c r="D394" s="194">
        <v>72.06</v>
      </c>
      <c r="E394" s="194"/>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1846445.81</v>
      </c>
      <c r="E412" s="60">
        <f t="shared" si="100"/>
        <v>888929.89</v>
      </c>
      <c r="F412" s="45">
        <f t="shared" si="72"/>
        <v>48.142755405315683</v>
      </c>
    </row>
    <row r="413" spans="1:6" ht="12.75" customHeight="1" x14ac:dyDescent="0.2">
      <c r="A413" s="63">
        <v>451</v>
      </c>
      <c r="B413" s="64" t="s">
        <v>784</v>
      </c>
      <c r="C413" s="247" t="s">
        <v>785</v>
      </c>
      <c r="D413" s="194">
        <v>1846445.81</v>
      </c>
      <c r="E413" s="194">
        <v>888929.89</v>
      </c>
      <c r="F413" s="45">
        <f t="shared" si="72"/>
        <v>48.142755405315683</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1846517.87</v>
      </c>
      <c r="E418" s="60">
        <f t="shared" si="102"/>
        <v>890141.47</v>
      </c>
      <c r="F418" s="45">
        <f t="shared" si="72"/>
        <v>48.206490955866023</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2903176.2800000003</v>
      </c>
      <c r="E422" s="60">
        <f>E6+E308</f>
        <v>2041062.1899999997</v>
      </c>
      <c r="F422" s="45">
        <f t="shared" si="72"/>
        <v>70.304452542578616</v>
      </c>
    </row>
    <row r="423" spans="1:6" ht="12.75" customHeight="1" x14ac:dyDescent="0.2">
      <c r="A423" s="63" t="s">
        <v>581</v>
      </c>
      <c r="B423" s="64" t="s">
        <v>804</v>
      </c>
      <c r="C423" s="247" t="s">
        <v>805</v>
      </c>
      <c r="D423" s="60">
        <f t="shared" ref="D423:E423" si="103">D299+D360</f>
        <v>2948155.3200000003</v>
      </c>
      <c r="E423" s="60">
        <f t="shared" si="103"/>
        <v>2043992.3</v>
      </c>
      <c r="F423" s="45">
        <f t="shared" si="72"/>
        <v>69.331228451016614</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44979.040000000037</v>
      </c>
      <c r="E425" s="60">
        <f t="shared" si="105"/>
        <v>2930.1100000003353</v>
      </c>
      <c r="F425" s="45">
        <f t="shared" si="72"/>
        <v>6.5143898135672371</v>
      </c>
    </row>
    <row r="426" spans="1:6" ht="12.75" customHeight="1" x14ac:dyDescent="0.2">
      <c r="A426" s="251" t="s">
        <v>810</v>
      </c>
      <c r="B426" s="183" t="s">
        <v>811</v>
      </c>
      <c r="C426" s="252" t="s">
        <v>812</v>
      </c>
      <c r="D426" s="60">
        <f t="shared" ref="D426:E426" si="106">IF(D302-D303+D419-D420&gt;=0,D302-D303+D419-D420,0)</f>
        <v>41193.18</v>
      </c>
      <c r="E426" s="60">
        <f t="shared" si="106"/>
        <v>4185.6099999999997</v>
      </c>
      <c r="F426" s="45">
        <f t="shared" si="72"/>
        <v>10.160929551930682</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128510.81</v>
      </c>
      <c r="E428" s="81">
        <f t="shared" si="108"/>
        <v>213371.21</v>
      </c>
      <c r="F428" s="61">
        <f t="shared" si="72"/>
        <v>166.03366673978633</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75209.600000000006</v>
      </c>
      <c r="E535" s="60">
        <f>E536+E571+E584+E597+E629</f>
        <v>75209.600000000006</v>
      </c>
      <c r="F535" s="45">
        <f t="shared" si="109"/>
        <v>100</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75209.600000000006</v>
      </c>
      <c r="E597" s="60">
        <f t="shared" si="152"/>
        <v>75209.600000000006</v>
      </c>
      <c r="F597" s="45">
        <f t="shared" si="109"/>
        <v>100</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75209.600000000006</v>
      </c>
      <c r="E609" s="60">
        <f t="shared" si="156"/>
        <v>75209.600000000006</v>
      </c>
      <c r="F609" s="45">
        <f t="shared" si="109"/>
        <v>100</v>
      </c>
    </row>
    <row r="610" spans="1:6" ht="24" x14ac:dyDescent="0.2">
      <c r="A610" s="63">
        <v>5443</v>
      </c>
      <c r="B610" s="64" t="s">
        <v>1169</v>
      </c>
      <c r="C610" s="247" t="s">
        <v>1170</v>
      </c>
      <c r="D610" s="194">
        <v>75209.600000000006</v>
      </c>
      <c r="E610" s="194">
        <v>75209.600000000006</v>
      </c>
      <c r="F610" s="45">
        <f t="shared" si="109"/>
        <v>100</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75209.600000000006</v>
      </c>
      <c r="E640" s="60">
        <f>IF(E535-E430&gt;=0,E535-E430,0)</f>
        <v>75209.600000000006</v>
      </c>
      <c r="F640" s="45">
        <f t="shared" si="109"/>
        <v>100</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2903176.2800000003</v>
      </c>
      <c r="E643" s="60">
        <f>E422+E430</f>
        <v>2041062.1899999997</v>
      </c>
      <c r="F643" s="45">
        <f t="shared" si="109"/>
        <v>70.304452542578616</v>
      </c>
    </row>
    <row r="644" spans="1:6" ht="12.75" customHeight="1" x14ac:dyDescent="0.2">
      <c r="A644" s="63" t="s">
        <v>581</v>
      </c>
      <c r="B644" s="64" t="s">
        <v>1237</v>
      </c>
      <c r="C644" s="247" t="s">
        <v>1238</v>
      </c>
      <c r="D644" s="60">
        <f>D423+D535</f>
        <v>3023364.9200000004</v>
      </c>
      <c r="E644" s="60">
        <f>E423+E535</f>
        <v>2119201.9</v>
      </c>
      <c r="F644" s="45">
        <f t="shared" si="109"/>
        <v>70.094148608431951</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120188.64000000013</v>
      </c>
      <c r="E646" s="60">
        <f t="shared" si="164"/>
        <v>78139.710000000196</v>
      </c>
      <c r="F646" s="45">
        <f t="shared" si="109"/>
        <v>65.014222642006857</v>
      </c>
    </row>
    <row r="647" spans="1:6" ht="24" x14ac:dyDescent="0.2">
      <c r="A647" s="251" t="s">
        <v>1243</v>
      </c>
      <c r="B647" s="64" t="s">
        <v>1244</v>
      </c>
      <c r="C647" s="252" t="s">
        <v>1243</v>
      </c>
      <c r="D647" s="60">
        <f>IF(D426-D427+D641-D642&gt;=0,D426-D427+D641-D642,0)</f>
        <v>41193.18</v>
      </c>
      <c r="E647" s="60">
        <f>IF(E426-E427+E641-E642&gt;=0,E426-E427+E641-E642,0)</f>
        <v>4185.6099999999997</v>
      </c>
      <c r="F647" s="45">
        <f t="shared" si="109"/>
        <v>10.160929551930682</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78995.460000000137</v>
      </c>
      <c r="E650" s="60">
        <f t="shared" si="166"/>
        <v>73954.100000000195</v>
      </c>
      <c r="F650" s="45">
        <f t="shared" si="109"/>
        <v>93.618164892007798</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0</v>
      </c>
      <c r="E654" s="194"/>
      <c r="F654" s="45" t="str">
        <f t="shared" si="167"/>
        <v>-</v>
      </c>
    </row>
    <row r="655" spans="1:6" ht="12.75" customHeight="1" x14ac:dyDescent="0.2">
      <c r="A655" s="63" t="s">
        <v>1258</v>
      </c>
      <c r="B655" s="64" t="s">
        <v>1259</v>
      </c>
      <c r="C655" s="247" t="s">
        <v>1258</v>
      </c>
      <c r="D655" s="194">
        <v>0</v>
      </c>
      <c r="E655" s="194"/>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57</v>
      </c>
      <c r="E658" s="253">
        <v>66</v>
      </c>
      <c r="F658" s="45">
        <f t="shared" si="167"/>
        <v>115.78947368421053</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54</v>
      </c>
      <c r="E660" s="253">
        <v>61</v>
      </c>
      <c r="F660" s="45">
        <f t="shared" si="167"/>
        <v>112.96296296296295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834869.25</v>
      </c>
      <c r="E683" s="192">
        <v>944703.25</v>
      </c>
      <c r="F683" s="71">
        <f t="shared" si="167"/>
        <v>113.15583248514662</v>
      </c>
    </row>
    <row r="684" spans="1:6" ht="24" x14ac:dyDescent="0.2">
      <c r="A684" s="70">
        <v>63613</v>
      </c>
      <c r="B684" s="182" t="s">
        <v>1317</v>
      </c>
      <c r="C684" s="278" t="s">
        <v>1318</v>
      </c>
      <c r="D684" s="192">
        <v>600</v>
      </c>
      <c r="E684" s="192"/>
      <c r="F684" s="71">
        <f t="shared" si="167"/>
        <v>0</v>
      </c>
    </row>
    <row r="685" spans="1:6" ht="24" x14ac:dyDescent="0.2">
      <c r="A685" s="63">
        <v>63622</v>
      </c>
      <c r="B685" s="244" t="s">
        <v>1319</v>
      </c>
      <c r="C685" s="247" t="s">
        <v>1320</v>
      </c>
      <c r="D685" s="194">
        <v>13154.78</v>
      </c>
      <c r="E685" s="194"/>
      <c r="F685" s="45">
        <f t="shared" si="167"/>
        <v>0</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5028.62</v>
      </c>
      <c r="E732" s="192"/>
      <c r="F732" s="71">
        <f t="shared" si="167"/>
        <v>0</v>
      </c>
    </row>
    <row r="733" spans="1:6" ht="12.75" customHeight="1" x14ac:dyDescent="0.2">
      <c r="A733" s="70">
        <v>31215</v>
      </c>
      <c r="B733" s="65" t="s">
        <v>1395</v>
      </c>
      <c r="C733" s="278" t="s">
        <v>1396</v>
      </c>
      <c r="D733" s="192">
        <v>2207.1999999999998</v>
      </c>
      <c r="E733" s="192"/>
      <c r="F733" s="71">
        <f t="shared" si="167"/>
        <v>0</v>
      </c>
    </row>
    <row r="734" spans="1:6" ht="12.75" customHeight="1" x14ac:dyDescent="0.2">
      <c r="A734" s="70">
        <v>32121</v>
      </c>
      <c r="B734" s="65" t="s">
        <v>1397</v>
      </c>
      <c r="C734" s="278" t="s">
        <v>1398</v>
      </c>
      <c r="D734" s="192">
        <v>18143.41</v>
      </c>
      <c r="E734" s="192">
        <v>20989.67</v>
      </c>
      <c r="F734" s="71">
        <f t="shared" si="167"/>
        <v>115.68756920556828</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31867.360000000001</v>
      </c>
      <c r="E738" s="194">
        <v>18830</v>
      </c>
      <c r="F738" s="45">
        <f t="shared" si="167"/>
        <v>59.088672547710253</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2664</v>
      </c>
      <c r="E744" s="192">
        <v>2520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6748.88</v>
      </c>
      <c r="E760" s="194">
        <v>12711.86</v>
      </c>
      <c r="F760" s="45">
        <f t="shared" si="169"/>
        <v>188.35510484702647</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12"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75209.600000000006</v>
      </c>
      <c r="E981" s="192">
        <v>75209.600000000006</v>
      </c>
      <c r="F981" s="71">
        <f t="shared" si="169"/>
        <v>100</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91" zoomScaleNormal="100" workbookViewId="0">
      <selection activeCell="D104" sqref="D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2322745.31</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2121600.2000000002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1155930.7000000002</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948697.37</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193027.47</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12711.86</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1494</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890141.47</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75528.03</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2127510.5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1155857.3900000001</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949978.19</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191673.34</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12711.86</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1494</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890141.47</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75209.600000000006</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75209.600000000006</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6302.04</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2316835.0099999998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2316835.0100000002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162462.09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2030658.93</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123713.99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1980</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7</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18717</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3553</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3605</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2026-07-09T10:52:11Z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